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C:\Users\Юля\Desktop\залишки\"/>
    </mc:Choice>
  </mc:AlternateContent>
  <xr:revisionPtr revIDLastSave="0" documentId="13_ncr:1_{E0FF7098-D3B5-410E-B101-AA2368AA227C}" xr6:coauthVersionLast="47" xr6:coauthVersionMax="47" xr10:uidLastSave="{00000000-0000-0000-0000-000000000000}"/>
  <bookViews>
    <workbookView xWindow="-120" yWindow="-120" windowWidth="29040" windowHeight="15720" firstSheet="2" activeTab="4" xr2:uid="{00000000-000D-0000-FFFF-FFFF00000000}"/>
  </bookViews>
  <sheets>
    <sheet name="Онкологія" sheetId="1" r:id="rId1"/>
    <sheet name="Слухопротезування" sheetId="2" r:id="rId2"/>
    <sheet name="Розсіяний склероз" sheetId="3" r:id="rId3"/>
    <sheet name="Серцево-судинні захворювання" sheetId="4" r:id="rId4"/>
    <sheet name="Вірусні гепатити В і С" sheetId="6" r:id="rId5"/>
    <sheet name="Розлади психіки та поведінки" sheetId="9" r:id="rId6"/>
    <sheet name="Імунопрофілактика" sheetId="10" r:id="rId7"/>
    <sheet name="Меддопомога воєнний стан" sheetId="7" r:id="rId8"/>
  </sheets>
  <definedNames>
    <definedName name="_xlnm._FilterDatabase" localSheetId="4" hidden="1">'Вірусні гепатити В і С'!$B$5:$Y$5</definedName>
    <definedName name="_xlnm._FilterDatabase" localSheetId="6" hidden="1">Імунопрофілактика!$A$5:$E$5</definedName>
    <definedName name="_xlnm._FilterDatabase" localSheetId="7" hidden="1">'Меддопомога воєнний стан'!$A$5:$E$5</definedName>
    <definedName name="_xlnm._FilterDatabase" localSheetId="0" hidden="1">Онкологія!$A$5:$F$5</definedName>
    <definedName name="_xlnm._FilterDatabase" localSheetId="5" hidden="1">'Розлади психіки та поведінки'!$A$5:$E$5</definedName>
    <definedName name="_xlnm._FilterDatabase" localSheetId="2" hidden="1">'Розсіяний склероз'!$A$5:$F$5</definedName>
    <definedName name="_xlnm._FilterDatabase" localSheetId="3" hidden="1">'Серцево-судинні захворювання'!$A$5:$F$5</definedName>
    <definedName name="_xlnm._FilterDatabase" localSheetId="1" hidden="1">Слухопротезування!$A$5:$F$5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18" i="6" l="1"/>
  <c r="D18" i="6"/>
</calcChain>
</file>

<file path=xl/sharedStrings.xml><?xml version="1.0" encoding="utf-8"?>
<sst xmlns="http://schemas.openxmlformats.org/spreadsheetml/2006/main" count="465" uniqueCount="158">
  <si>
    <t>Комунальне некомерційне підприємство Луганської обласної ради «Луганський обласний клінічний онкологічний диспансер»</t>
  </si>
  <si>
    <t>Одиниці виміру</t>
  </si>
  <si>
    <t>Дозування</t>
  </si>
  <si>
    <t xml:space="preserve">Назва закладу охорони здоров'я </t>
  </si>
  <si>
    <t>Перелік лікарських засобів за бюджетною програмою КПКВК 2301400 за напрямом «Закупівля хіміотерапевтичних
препаратів, радіофармпрепаратів та препаратів супроводу для лікування
онкологічних хворих»</t>
  </si>
  <si>
    <t xml:space="preserve">Залишки </t>
  </si>
  <si>
    <t>Перелік лікарських засобів за бюджетною програмою КПКВК 2301400 за напрямом «Медичні вироби для слухопротезування»</t>
  </si>
  <si>
    <t>Комунальне некомерційне підприємство Луганської обласної ради "Луганська обласна клінічна лікарня"</t>
  </si>
  <si>
    <t>Перелік лікарських засобів за бюджетною програмою КПКВК 2301400 за напрямом «Медикаменти для лікування хворих на розсіяний склероз»</t>
  </si>
  <si>
    <t>Перелік лікарських засобів за бюджетною програмою КПКВК 2301400 за напрямом «Лікарські засоби та медичні вироби для закладів охорони здоров’я для забезпечення лікування хворих із серцево-судинними та судинно-мозковими захворюваннями»</t>
  </si>
  <si>
    <t>Назва лікарського засобу, медичного виробу</t>
  </si>
  <si>
    <t>Перелік лікарських засобів за бюджетною програмою КПКВК 2301400 за напрямом "Медикаменти та медичні вироби для діагностики та лікування громадян, які хворіють на вірусні гепатити В і С"</t>
  </si>
  <si>
    <t>Тест система для виявлення антитіл до вірусу гепатиту С, (HCV)</t>
  </si>
  <si>
    <t>Тест система для виявлення гепатиту В (HBsAg)</t>
  </si>
  <si>
    <t xml:space="preserve">Софосбувір/Велпатасвір </t>
  </si>
  <si>
    <t>Комунальне некомерційне підприємство Луганської обласної ради "Луганський обласний медичний центр соціально небезпечних інфекційних хвороб"</t>
  </si>
  <si>
    <t>Комунальне некомерційне підприємство "Консультативно-діагностичний центр" Сєвєродонецької міської ради</t>
  </si>
  <si>
    <t>Велпанат</t>
  </si>
  <si>
    <t>Майхеп ОЛЛ</t>
  </si>
  <si>
    <t>Тенофовіру Дизопроксилу Фумарат</t>
  </si>
  <si>
    <t>Комунальне некомерційне підприємство "Рубіжанська центральна міська лікарня" Рубіжанської міської ради</t>
  </si>
  <si>
    <t>Комунальне некомерційне підприємство Лисичанської міської ради Луганської області "Центр первинної медико-санітарної допомоги №1"</t>
  </si>
  <si>
    <t>Комунальне некомерційне підприємство
«Центр первинної медико-санітарної допомоги»
Попаснянської міської ради</t>
  </si>
  <si>
    <t xml:space="preserve">Комунальне некомерційне підприємство «Попаснянська міська багатопрофільна лікарня» Попаснянської міської ради  </t>
  </si>
  <si>
    <t>Комунальне некомерційне підприємство «Cватівський центр первинної медико-санітарної допомоги» Сватівської міської ради</t>
  </si>
  <si>
    <t>Комунальне некомерційне підприємство "Старобільська багатопрофільна лікарня" Старобільської міської ради Луганської області</t>
  </si>
  <si>
    <t xml:space="preserve">Перелік лікарських засобів за бюджетною програмою КПКВК 2301400 за напрямом "Лікарські засоби для дітей, хворих на розлади психіки та поведінки із спектра аутизму, з шизофренією, афективними розладами, гіперкінетичними розладами та епілепсією" </t>
  </si>
  <si>
    <t>Перелік лікарських засобів за бюджетною програмою КПКВК 2301400  за напрямом «Надання медичної допомоги в умовах воєнного стану в Україні»</t>
  </si>
  <si>
    <t>Річний обсяг  потреби</t>
  </si>
  <si>
    <t>Перелік лікарських засобів за бюджетною програмою КПКВК 2301400 за напрямом «Імунобіологічні препарати для проведення імунопрофілактики населення та вироби для забезпечення умов температурного контролю імунобіологічних препаратів та медичні вироби»</t>
  </si>
  <si>
    <t>Комунальне некомерційне підприємство Лисичанської міської ради Луганської області «Центр первинної медико-санітарної допомоги №2»</t>
  </si>
  <si>
    <t>Комунальне некомерційне підприємство «Старобільський центр первинної медико-санітарної допомоги» Старобільської міської ради Луганської області</t>
  </si>
  <si>
    <t>Комунальне некомерційне підприємство "Сіверськодонецький центр первинної медико-санітарної допомоги" Сєвєродонецької міської ради</t>
  </si>
  <si>
    <t>Оксаліплатин</t>
  </si>
  <si>
    <t>100 мг</t>
  </si>
  <si>
    <t>ампули, флакони, шприци</t>
  </si>
  <si>
    <t>Етопозид</t>
  </si>
  <si>
    <t>200 мг</t>
  </si>
  <si>
    <t>Сунітініб</t>
  </si>
  <si>
    <t>25 мг</t>
  </si>
  <si>
    <t>таблетки, капсули, драже</t>
  </si>
  <si>
    <t>Дакарбазин</t>
  </si>
  <si>
    <t>Флуороурацил</t>
  </si>
  <si>
    <t>500 мг</t>
  </si>
  <si>
    <t>Карбоплатин</t>
  </si>
  <si>
    <t>150 мг</t>
  </si>
  <si>
    <t>Тамоксифен</t>
  </si>
  <si>
    <t>20 мг</t>
  </si>
  <si>
    <t>Темозоломід</t>
  </si>
  <si>
    <t>Ерлотиніб</t>
  </si>
  <si>
    <t>250 мг</t>
  </si>
  <si>
    <t>Пеметрексед</t>
  </si>
  <si>
    <t>Еверолімус</t>
  </si>
  <si>
    <t>2,5 мг</t>
  </si>
  <si>
    <t>50 мг</t>
  </si>
  <si>
    <t>Епірубіцин</t>
  </si>
  <si>
    <t>Гозерелін</t>
  </si>
  <si>
    <t>3,6 мг</t>
  </si>
  <si>
    <t>Іринотекан</t>
  </si>
  <si>
    <t>10 мг</t>
  </si>
  <si>
    <t>12,5 мг</t>
  </si>
  <si>
    <t>Паклітаксел</t>
  </si>
  <si>
    <t>Кислота золедронова</t>
  </si>
  <si>
    <t>4 мг</t>
  </si>
  <si>
    <t>Бікалутамід</t>
  </si>
  <si>
    <t>Летрозол</t>
  </si>
  <si>
    <t>Вінорельбін</t>
  </si>
  <si>
    <t>30 мг</t>
  </si>
  <si>
    <t>Метотрексат</t>
  </si>
  <si>
    <t>Кабазитаксел</t>
  </si>
  <si>
    <t>60 мг</t>
  </si>
  <si>
    <t>Блеоміцин</t>
  </si>
  <si>
    <t>15 мг (15 МО)</t>
  </si>
  <si>
    <t>Філграстим</t>
  </si>
  <si>
    <t>48 млн. МО</t>
  </si>
  <si>
    <t>Топотекан</t>
  </si>
  <si>
    <t>Капецитабін</t>
  </si>
  <si>
    <t>Абіратерон</t>
  </si>
  <si>
    <t>Доцетаксел</t>
  </si>
  <si>
    <t>Ванкоміцин</t>
  </si>
  <si>
    <t>Інтерферон альфа-2b</t>
  </si>
  <si>
    <t>3 млн. МО</t>
  </si>
  <si>
    <t>Фулвестрант</t>
  </si>
  <si>
    <t>450 мг</t>
  </si>
  <si>
    <t>Трастузумаб</t>
  </si>
  <si>
    <t>300 мг</t>
  </si>
  <si>
    <t>Іфосфамід</t>
  </si>
  <si>
    <t>1000 мг</t>
  </si>
  <si>
    <t>Цисплатин</t>
  </si>
  <si>
    <t>Іматиніб</t>
  </si>
  <si>
    <t>400 мг</t>
  </si>
  <si>
    <t>80 мг</t>
  </si>
  <si>
    <t>Доксорубіцин</t>
  </si>
  <si>
    <t>Месна</t>
  </si>
  <si>
    <t>10,8 мг</t>
  </si>
  <si>
    <t>5 мг</t>
  </si>
  <si>
    <t>Кальцію фолінат</t>
  </si>
  <si>
    <t xml:space="preserve">Ендоксан </t>
  </si>
  <si>
    <t xml:space="preserve">Гемцитабін </t>
  </si>
  <si>
    <t xml:space="preserve">Вінбластин - Тева  </t>
  </si>
  <si>
    <t>Віндуза</t>
  </si>
  <si>
    <t xml:space="preserve">Екземестан </t>
  </si>
  <si>
    <t>Комунальне некомерційне підприємство «Кремінський центр первинної медико-санітарної допомоги» Кремінської міської ради Луганської області</t>
  </si>
  <si>
    <t>шт</t>
  </si>
  <si>
    <t>Комунальне некомерційне підприємство Лисичанської міської ради Луганської області "Центр первинної медико-санітарної допомоги №2"</t>
  </si>
  <si>
    <t xml:space="preserve">0,5 мл. </t>
  </si>
  <si>
    <t xml:space="preserve"> флакони по 5 мл. (10 доз) по 10 флаконів у картонній коробці</t>
  </si>
  <si>
    <t>ТЕТАДІФ/ТЕТАDIF, суспензія для ін'єкцій, 0,5мл (1 доза);</t>
  </si>
  <si>
    <t>Сироп "Вінітел"</t>
  </si>
  <si>
    <t>200мг/5мл по 200 мл у флаконі</t>
  </si>
  <si>
    <t>одиниці(флакони)</t>
  </si>
  <si>
    <t>80 000 ( 10)</t>
  </si>
  <si>
    <t>КАЛІЮ ЙОДИД-125-ДАРНИЦЯ</t>
  </si>
  <si>
    <t>0,125 г.</t>
  </si>
  <si>
    <t>таб.</t>
  </si>
  <si>
    <t>флакони по 5 мл. (10 доз)  по 10 флаконів у картонній коробці</t>
  </si>
  <si>
    <t>400мг/100мг</t>
  </si>
  <si>
    <t>табл.</t>
  </si>
  <si>
    <t>300мг</t>
  </si>
  <si>
    <t>Комунальне некомерційне підприємство «Центр первинної медико-санітарної допомоги» Рубіжанської міської ради Луганської області</t>
  </si>
  <si>
    <t xml:space="preserve">0,7 мл. </t>
  </si>
  <si>
    <t xml:space="preserve">1 флакон з порошком (1 доза) та 1 флакон з розчинником (вода для ін'єкцій) по 0,7 мл у картонній коробці </t>
  </si>
  <si>
    <t xml:space="preserve">М-М-РВАКСПРО® ВАКЦИНА ДЛЯ ПРОФІЛАКТИКИ КОРУ, ЕПІДЕМІЧННОГО ПАРОТИТУ ТА КРАСНУХИ ЖИВА, порошок для суспензії для ін’єкцій; </t>
  </si>
  <si>
    <t>Калію йодид</t>
  </si>
  <si>
    <t>Калію йодид-125-Дарниця,таблетки
по 0,125г,по 10 таблеток у блістерах</t>
  </si>
  <si>
    <t>125 мг</t>
  </si>
  <si>
    <t>400 мг/100 мг</t>
  </si>
  <si>
    <t>КАЛІЮ ЙОДИД-125-ДАРНИЦЯ таблетки по 0,125 г по 10 таблеток у блістерах</t>
  </si>
  <si>
    <t>0,125 г</t>
  </si>
  <si>
    <t>Таблетки</t>
  </si>
  <si>
    <t>Апарат слуховий завушний OTICON PG10 BTE SP C090  кат.номер 248577</t>
  </si>
  <si>
    <t>шт.</t>
  </si>
  <si>
    <t>Апарат слуховий завушний OTICON PG10 BTE UP C090  кат.номер 248150</t>
  </si>
  <si>
    <t>Бетфер 1a ПЛЮС</t>
  </si>
  <si>
    <t>6 000 000 МО (30 мкг)</t>
  </si>
  <si>
    <t>флакон</t>
  </si>
  <si>
    <t>ГЛАТИРАМЕРУ АЦЕТАТ-ВІСТА</t>
  </si>
  <si>
    <t>20мг</t>
  </si>
  <si>
    <t>шприц</t>
  </si>
  <si>
    <t xml:space="preserve">СОЛУ-МЕДРОЛ </t>
  </si>
  <si>
    <t xml:space="preserve">ТЕКАФУМ </t>
  </si>
  <si>
    <t>240 мг</t>
  </si>
  <si>
    <t>капсули</t>
  </si>
  <si>
    <t>Двокамерний частотно-адаптований штучний водій ритму серця (ШВРС) з можливістю автомат-го регулювання амплітуди при шлуночковому ритмоведенні (DDDR)</t>
  </si>
  <si>
    <t>компл.</t>
  </si>
  <si>
    <t>Двокамерний штучний водій ритму серця (ШВРС) з можливістю автоматичного регулювання амплітуди при шлуночковому ритмоведенні (DDD)</t>
  </si>
  <si>
    <t>Інтеродьюсер Glidesheath Slender ТМ RM*RS6F10PQ</t>
  </si>
  <si>
    <t xml:space="preserve">Інтеродьюсер Glidesheath Slender ТМ кат.номер RM*RS7F10PQ </t>
  </si>
  <si>
    <t>Клапан серцевий механічний St Jude Medical ДВОСТУЛКОВИЙ для протезування мітрального клапана каталожний номер 27MJ-501</t>
  </si>
  <si>
    <t>Клапан серцевий механічний St Jude Medical ДВОСТУЛКОВИЙ для протезування мітрального клапана каталожний номер 31MJ-501</t>
  </si>
  <si>
    <t>Клапан серцевий механічний St Jude Medical ДВОСТУЛКОВИЙ для протезування мітрального клапана каталожний номер 33MJ-501</t>
  </si>
  <si>
    <t>Однокамерний частотно-адаптовані ШВРС з можливістю автоматчного регулювання амплітуди при шлуночковому ритмоведенні (SSIR)</t>
  </si>
  <si>
    <t xml:space="preserve">Оксигенатор для дорослих більше 50 кг із комплектом магістральних труб </t>
  </si>
  <si>
    <t>ТОМОГЕКСОЛ</t>
  </si>
  <si>
    <t>350 мг</t>
  </si>
  <si>
    <t>КНП "Біловодський центр первинної медико-санітарної допомоги»</t>
  </si>
  <si>
    <t>М-М-РВАСПРО ВАКЦИНА ДЛЯ ПРОФІЛАКТИКИ КОРУ ,УПІДЕМІЧНОГО ПАРОТИТУ ТА КРАСНУХИ ЖИВА,(1 доза) та 1 флакон з розчинником ( вода для ін'єкцій) по 0,7 мл у картоній коробці  централіз.</t>
  </si>
  <si>
    <t xml:space="preserve"> ТУТАДІФ/TETADIF, суспензія для ін'єкцій,0,5 мл (1 доза)  флакони по 0,5 мл ( 10 доз)по 10 флаконів у картонній коробці  централ.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</si>
</sst>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Arial Cyr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8"/>
      </left>
      <right style="thin">
        <color indexed="28"/>
      </right>
      <top style="thin">
        <color indexed="28"/>
      </top>
      <bottom style="thin">
        <color indexed="2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5">
    <xf numFmtId="0" fontId="0" fillId="0" borderId="0"/>
    <xf numFmtId="0" fontId="3" fillId="0" borderId="0"/>
    <xf numFmtId="0" fontId="2" fillId="0" borderId="0"/>
    <xf numFmtId="0" fontId="1" fillId="0" borderId="0"/>
    <xf numFmtId="0" fontId="14" fillId="0" borderId="0"/>
  </cellStyleXfs>
  <cellXfs count="121">
    <xf numFmtId="0" fontId="0" fillId="0" borderId="0" xfId="0"/>
    <xf numFmtId="0" fontId="4" fillId="0" borderId="0" xfId="0" applyFont="1" applyAlignment="1">
      <alignment wrapText="1"/>
    </xf>
    <xf numFmtId="0" fontId="5" fillId="0" borderId="0" xfId="0" applyFont="1"/>
    <xf numFmtId="0" fontId="4" fillId="0" borderId="0" xfId="0" applyFont="1" applyAlignment="1">
      <alignment horizontal="left" wrapText="1"/>
    </xf>
    <xf numFmtId="0" fontId="4" fillId="0" borderId="0" xfId="0" applyFont="1" applyAlignment="1">
      <alignment horizontal="center" wrapText="1"/>
    </xf>
    <xf numFmtId="0" fontId="4" fillId="0" borderId="0" xfId="0" applyFont="1" applyBorder="1" applyAlignment="1">
      <alignment horizontal="left" wrapText="1"/>
    </xf>
    <xf numFmtId="0" fontId="4" fillId="0" borderId="0" xfId="0" applyFont="1" applyBorder="1" applyAlignment="1">
      <alignment horizontal="center" wrapText="1"/>
    </xf>
    <xf numFmtId="0" fontId="4" fillId="0" borderId="0" xfId="0" applyFont="1" applyBorder="1" applyAlignment="1">
      <alignment wrapText="1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5" fillId="0" borderId="8" xfId="0" applyFont="1" applyBorder="1" applyAlignment="1">
      <alignment horizontal="left" vertical="top" wrapText="1"/>
    </xf>
    <xf numFmtId="1" fontId="6" fillId="0" borderId="7" xfId="0" applyNumberFormat="1" applyFont="1" applyBorder="1" applyAlignment="1">
      <alignment horizontal="left" vertical="center" wrapText="1"/>
    </xf>
    <xf numFmtId="4" fontId="6" fillId="0" borderId="7" xfId="0" applyNumberFormat="1" applyFont="1" applyBorder="1" applyAlignment="1">
      <alignment horizontal="left" vertical="center" wrapText="1"/>
    </xf>
    <xf numFmtId="3" fontId="7" fillId="0" borderId="7" xfId="0" applyNumberFormat="1" applyFont="1" applyBorder="1" applyAlignment="1">
      <alignment horizontal="center" vertical="center" wrapText="1"/>
    </xf>
    <xf numFmtId="0" fontId="5" fillId="0" borderId="5" xfId="0" applyFont="1" applyBorder="1" applyAlignment="1">
      <alignment horizontal="left" vertical="top" wrapText="1"/>
    </xf>
    <xf numFmtId="0" fontId="4" fillId="0" borderId="12" xfId="0" applyFont="1" applyBorder="1" applyAlignment="1">
      <alignment horizontal="center" vertical="top" wrapText="1"/>
    </xf>
    <xf numFmtId="0" fontId="4" fillId="0" borderId="9" xfId="0" applyFont="1" applyBorder="1" applyAlignment="1">
      <alignment horizontal="center" vertical="top" wrapText="1"/>
    </xf>
    <xf numFmtId="0" fontId="4" fillId="0" borderId="10" xfId="0" applyFont="1" applyBorder="1" applyAlignment="1">
      <alignment horizontal="center" vertical="top" wrapText="1"/>
    </xf>
    <xf numFmtId="0" fontId="5" fillId="0" borderId="0" xfId="0" applyFont="1" applyAlignment="1">
      <alignment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9" fillId="0" borderId="24" xfId="0" applyFont="1" applyBorder="1" applyAlignment="1">
      <alignment horizontal="center" vertical="center" wrapText="1"/>
    </xf>
    <xf numFmtId="0" fontId="9" fillId="0" borderId="25" xfId="0" applyFont="1" applyBorder="1" applyAlignment="1">
      <alignment horizontal="center" vertical="center" wrapText="1"/>
    </xf>
    <xf numFmtId="0" fontId="9" fillId="0" borderId="11" xfId="0" applyFont="1" applyBorder="1" applyAlignment="1">
      <alignment vertical="top" wrapText="1"/>
    </xf>
    <xf numFmtId="0" fontId="9" fillId="0" borderId="11" xfId="0" applyFont="1" applyBorder="1" applyAlignment="1">
      <alignment horizontal="center" vertical="center" wrapText="1"/>
    </xf>
    <xf numFmtId="3" fontId="10" fillId="0" borderId="11" xfId="0" applyNumberFormat="1" applyFont="1" applyBorder="1" applyAlignment="1">
      <alignment horizontal="center" vertical="center" wrapText="1"/>
    </xf>
    <xf numFmtId="3" fontId="11" fillId="0" borderId="11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wrapText="1"/>
    </xf>
    <xf numFmtId="3" fontId="10" fillId="0" borderId="7" xfId="0" applyNumberFormat="1" applyFont="1" applyBorder="1" applyAlignment="1">
      <alignment horizontal="center" vertical="center" wrapText="1"/>
    </xf>
    <xf numFmtId="1" fontId="10" fillId="0" borderId="7" xfId="0" applyNumberFormat="1" applyFont="1" applyBorder="1" applyAlignment="1">
      <alignment horizontal="center" vertical="center" wrapText="1"/>
    </xf>
    <xf numFmtId="4" fontId="10" fillId="0" borderId="7" xfId="0" applyNumberFormat="1" applyFont="1" applyBorder="1" applyAlignment="1">
      <alignment horizontal="center" vertical="center" wrapText="1"/>
    </xf>
    <xf numFmtId="3" fontId="11" fillId="0" borderId="7" xfId="0" applyNumberFormat="1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/>
    <xf numFmtId="0" fontId="9" fillId="0" borderId="7" xfId="0" quotePrefix="1" applyFont="1" applyBorder="1" applyAlignment="1">
      <alignment horizontal="center" vertical="center" wrapText="1"/>
    </xf>
    <xf numFmtId="0" fontId="5" fillId="0" borderId="7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27" xfId="0" applyFont="1" applyBorder="1" applyAlignment="1">
      <alignment horizontal="center" vertical="top" wrapText="1"/>
    </xf>
    <xf numFmtId="0" fontId="9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9" fillId="0" borderId="7" xfId="0" applyFont="1" applyBorder="1" applyAlignment="1">
      <alignment horizontal="left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/>
    <xf numFmtId="0" fontId="5" fillId="0" borderId="8" xfId="0" applyFont="1" applyBorder="1" applyAlignment="1">
      <alignment horizontal="left" vertical="top" wrapText="1"/>
    </xf>
    <xf numFmtId="0" fontId="9" fillId="0" borderId="7" xfId="0" applyFont="1" applyBorder="1" applyAlignment="1">
      <alignment horizontal="center" vertical="center" wrapText="1"/>
    </xf>
    <xf numFmtId="3" fontId="10" fillId="0" borderId="7" xfId="0" applyNumberFormat="1" applyFont="1" applyBorder="1" applyAlignment="1">
      <alignment horizontal="center" vertical="center" wrapText="1"/>
    </xf>
    <xf numFmtId="1" fontId="6" fillId="0" borderId="7" xfId="0" applyNumberFormat="1" applyFont="1" applyBorder="1" applyAlignment="1">
      <alignment horizontal="center" vertical="center" wrapText="1"/>
    </xf>
    <xf numFmtId="0" fontId="5" fillId="0" borderId="8" xfId="0" applyFont="1" applyBorder="1" applyAlignment="1">
      <alignment horizontal="left" vertical="top" wrapText="1"/>
    </xf>
    <xf numFmtId="4" fontId="6" fillId="0" borderId="7" xfId="0" applyNumberFormat="1" applyFont="1" applyBorder="1" applyAlignment="1">
      <alignment horizontal="center" vertical="center" wrapText="1"/>
    </xf>
    <xf numFmtId="3" fontId="6" fillId="0" borderId="7" xfId="0" applyNumberFormat="1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3" fontId="10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wrapText="1"/>
    </xf>
    <xf numFmtId="0" fontId="5" fillId="0" borderId="7" xfId="0" applyFont="1" applyBorder="1" applyAlignment="1">
      <alignment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/>
    <xf numFmtId="0" fontId="5" fillId="0" borderId="7" xfId="0" applyFont="1" applyBorder="1" applyAlignment="1">
      <alignment horizontal="center" vertical="center"/>
    </xf>
    <xf numFmtId="1" fontId="6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 applyProtection="1">
      <alignment horizontal="center" vertical="center" wrapText="1"/>
      <protection locked="0"/>
    </xf>
    <xf numFmtId="0" fontId="5" fillId="0" borderId="7" xfId="0" applyFont="1" applyBorder="1" applyAlignment="1">
      <alignment horizontal="left" wrapText="1"/>
    </xf>
    <xf numFmtId="0" fontId="5" fillId="0" borderId="7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wrapText="1"/>
    </xf>
    <xf numFmtId="0" fontId="4" fillId="0" borderId="3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5" xfId="0" applyFont="1" applyBorder="1" applyAlignment="1">
      <alignment horizontal="center" wrapText="1"/>
    </xf>
    <xf numFmtId="0" fontId="4" fillId="0" borderId="6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 wrapText="1"/>
    </xf>
    <xf numFmtId="0" fontId="8" fillId="0" borderId="22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0" borderId="18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4" fillId="0" borderId="19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0" fontId="9" fillId="0" borderId="23" xfId="0" applyFont="1" applyFill="1" applyBorder="1" applyAlignment="1">
      <alignment horizontal="center" vertical="center"/>
    </xf>
    <xf numFmtId="0" fontId="13" fillId="0" borderId="15" xfId="0" applyFont="1" applyBorder="1" applyAlignment="1">
      <alignment horizontal="center" vertical="center" wrapText="1"/>
    </xf>
    <xf numFmtId="0" fontId="12" fillId="0" borderId="16" xfId="0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center" wrapText="1"/>
    </xf>
    <xf numFmtId="0" fontId="12" fillId="0" borderId="18" xfId="0" applyFont="1" applyBorder="1" applyAlignment="1">
      <alignment horizontal="center" vertical="center" wrapText="1"/>
    </xf>
    <xf numFmtId="0" fontId="12" fillId="0" borderId="14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wrapText="1"/>
    </xf>
    <xf numFmtId="0" fontId="6" fillId="0" borderId="13" xfId="0" applyFont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7" xfId="0" applyFont="1" applyBorder="1" applyAlignment="1">
      <alignment wrapText="1"/>
    </xf>
    <xf numFmtId="0" fontId="10" fillId="2" borderId="7" xfId="4" applyFont="1" applyFill="1" applyBorder="1" applyAlignment="1">
      <alignment horizontal="center" vertical="justify"/>
    </xf>
    <xf numFmtId="0" fontId="5" fillId="0" borderId="8" xfId="0" applyFont="1" applyBorder="1" applyAlignment="1">
      <alignment horizontal="left" vertical="top" wrapText="1"/>
    </xf>
    <xf numFmtId="4" fontId="6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top" wrapText="1"/>
    </xf>
  </cellXfs>
  <cellStyles count="5">
    <cellStyle name="Звичайний" xfId="0" builtinId="0"/>
    <cellStyle name="Звичайний 2" xfId="1" xr:uid="{D12F1E20-0E3A-44F2-B432-21FD31C9C0F7}"/>
    <cellStyle name="Звичайний 2 2" xfId="2" xr:uid="{BAF9412D-FB4B-43A3-B724-458664B93CE4}"/>
    <cellStyle name="Звичайний 2 3" xfId="3" xr:uid="{7458A1B0-BF3E-4022-B964-69ADB6260BE0}"/>
    <cellStyle name="Звичайний 3" xfId="4" xr:uid="{E9CD0D21-6D90-4F8F-8F6E-6E8B65437D1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65"/>
  <sheetViews>
    <sheetView zoomScaleNormal="100" workbookViewId="0">
      <pane ySplit="5" topLeftCell="A6" activePane="bottomLeft" state="frozen"/>
      <selection pane="bottomLeft" activeCell="H7" sqref="H7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6" width="17.140625" style="2" customWidth="1"/>
    <col min="7" max="16384" width="8.85546875" style="2"/>
  </cols>
  <sheetData>
    <row r="1" spans="1:7" ht="24" customHeight="1" x14ac:dyDescent="0.25">
      <c r="A1" s="75" t="s">
        <v>4</v>
      </c>
      <c r="B1" s="76"/>
      <c r="C1" s="76"/>
      <c r="D1" s="76"/>
      <c r="E1" s="76"/>
      <c r="F1" s="77"/>
      <c r="G1" s="1"/>
    </row>
    <row r="2" spans="1:7" ht="25.15" customHeight="1" x14ac:dyDescent="0.25">
      <c r="A2" s="78"/>
      <c r="B2" s="79"/>
      <c r="C2" s="79"/>
      <c r="D2" s="79"/>
      <c r="E2" s="79"/>
      <c r="F2" s="80"/>
      <c r="G2" s="1"/>
    </row>
    <row r="3" spans="1:7" ht="13.15" customHeight="1" x14ac:dyDescent="0.25">
      <c r="A3" s="3"/>
      <c r="B3" s="4"/>
      <c r="C3" s="4"/>
      <c r="D3" s="4"/>
      <c r="E3" s="4"/>
      <c r="F3" s="4"/>
      <c r="G3" s="1"/>
    </row>
    <row r="4" spans="1:7" s="7" customFormat="1" ht="15" customHeight="1" thickBot="1" x14ac:dyDescent="0.3">
      <c r="A4" s="5"/>
      <c r="B4" s="6"/>
      <c r="C4" s="6"/>
    </row>
    <row r="5" spans="1:7" ht="42.75" customHeight="1" thickBot="1" x14ac:dyDescent="0.3">
      <c r="A5" s="15" t="s">
        <v>3</v>
      </c>
      <c r="B5" s="45" t="s">
        <v>10</v>
      </c>
      <c r="C5" s="45" t="s">
        <v>2</v>
      </c>
      <c r="D5" s="45" t="s">
        <v>1</v>
      </c>
      <c r="E5" s="45" t="s">
        <v>5</v>
      </c>
      <c r="F5" s="46" t="s">
        <v>28</v>
      </c>
    </row>
    <row r="6" spans="1:7" ht="49.5" customHeight="1" x14ac:dyDescent="0.25">
      <c r="A6" s="14" t="s">
        <v>0</v>
      </c>
      <c r="B6" s="32" t="s">
        <v>33</v>
      </c>
      <c r="C6" s="33" t="s">
        <v>34</v>
      </c>
      <c r="D6" s="33" t="s">
        <v>35</v>
      </c>
      <c r="E6" s="31">
        <v>480</v>
      </c>
      <c r="F6" s="34">
        <v>770</v>
      </c>
    </row>
    <row r="7" spans="1:7" ht="63" x14ac:dyDescent="0.25">
      <c r="A7" s="10" t="s">
        <v>0</v>
      </c>
      <c r="B7" s="32" t="s">
        <v>36</v>
      </c>
      <c r="C7" s="33" t="s">
        <v>37</v>
      </c>
      <c r="D7" s="33" t="s">
        <v>35</v>
      </c>
      <c r="E7" s="31">
        <v>143</v>
      </c>
      <c r="F7" s="34">
        <v>240</v>
      </c>
    </row>
    <row r="8" spans="1:7" ht="63" x14ac:dyDescent="0.25">
      <c r="A8" s="10" t="s">
        <v>0</v>
      </c>
      <c r="B8" s="32" t="s">
        <v>38</v>
      </c>
      <c r="C8" s="33" t="s">
        <v>39</v>
      </c>
      <c r="D8" s="33" t="s">
        <v>40</v>
      </c>
      <c r="E8" s="31">
        <v>924</v>
      </c>
      <c r="F8" s="34">
        <v>2400</v>
      </c>
    </row>
    <row r="9" spans="1:7" ht="63" x14ac:dyDescent="0.25">
      <c r="A9" s="10" t="s">
        <v>0</v>
      </c>
      <c r="B9" s="32" t="s">
        <v>41</v>
      </c>
      <c r="C9" s="33" t="s">
        <v>37</v>
      </c>
      <c r="D9" s="33" t="s">
        <v>35</v>
      </c>
      <c r="E9" s="31">
        <v>506</v>
      </c>
      <c r="F9" s="34">
        <v>280</v>
      </c>
    </row>
    <row r="10" spans="1:7" ht="63" x14ac:dyDescent="0.25">
      <c r="A10" s="10" t="s">
        <v>0</v>
      </c>
      <c r="B10" s="32" t="s">
        <v>42</v>
      </c>
      <c r="C10" s="33" t="s">
        <v>43</v>
      </c>
      <c r="D10" s="33" t="s">
        <v>35</v>
      </c>
      <c r="E10" s="31">
        <v>66</v>
      </c>
      <c r="F10" s="34">
        <v>1980</v>
      </c>
    </row>
    <row r="11" spans="1:7" ht="63" x14ac:dyDescent="0.25">
      <c r="A11" s="10" t="s">
        <v>0</v>
      </c>
      <c r="B11" s="32" t="s">
        <v>44</v>
      </c>
      <c r="C11" s="33" t="s">
        <v>45</v>
      </c>
      <c r="D11" s="33" t="s">
        <v>35</v>
      </c>
      <c r="E11" s="31">
        <v>1757</v>
      </c>
      <c r="F11" s="34">
        <v>490</v>
      </c>
    </row>
    <row r="12" spans="1:7" ht="63" x14ac:dyDescent="0.25">
      <c r="A12" s="10" t="s">
        <v>0</v>
      </c>
      <c r="B12" s="32" t="s">
        <v>46</v>
      </c>
      <c r="C12" s="33" t="s">
        <v>47</v>
      </c>
      <c r="D12" s="33" t="s">
        <v>40</v>
      </c>
      <c r="E12" s="31">
        <v>0</v>
      </c>
      <c r="F12" s="34">
        <v>7380</v>
      </c>
    </row>
    <row r="13" spans="1:7" ht="63" x14ac:dyDescent="0.25">
      <c r="A13" s="10" t="s">
        <v>0</v>
      </c>
      <c r="B13" s="32" t="s">
        <v>48</v>
      </c>
      <c r="C13" s="33" t="s">
        <v>34</v>
      </c>
      <c r="D13" s="33" t="s">
        <v>40</v>
      </c>
      <c r="E13" s="31">
        <v>200</v>
      </c>
      <c r="F13" s="34">
        <v>600</v>
      </c>
    </row>
    <row r="14" spans="1:7" ht="63" x14ac:dyDescent="0.25">
      <c r="A14" s="10" t="s">
        <v>0</v>
      </c>
      <c r="B14" s="32" t="s">
        <v>49</v>
      </c>
      <c r="C14" s="33" t="s">
        <v>45</v>
      </c>
      <c r="D14" s="33" t="s">
        <v>40</v>
      </c>
      <c r="E14" s="31">
        <v>300</v>
      </c>
      <c r="F14" s="34">
        <v>600</v>
      </c>
    </row>
    <row r="15" spans="1:7" ht="63" x14ac:dyDescent="0.25">
      <c r="A15" s="10" t="s">
        <v>0</v>
      </c>
      <c r="B15" s="32" t="s">
        <v>48</v>
      </c>
      <c r="C15" s="33" t="s">
        <v>50</v>
      </c>
      <c r="D15" s="33" t="s">
        <v>40</v>
      </c>
      <c r="E15" s="31">
        <v>40</v>
      </c>
      <c r="F15" s="34">
        <v>20</v>
      </c>
    </row>
    <row r="16" spans="1:7" ht="63" x14ac:dyDescent="0.25">
      <c r="A16" s="10" t="s">
        <v>0</v>
      </c>
      <c r="B16" s="32" t="s">
        <v>51</v>
      </c>
      <c r="C16" s="33" t="s">
        <v>34</v>
      </c>
      <c r="D16" s="33" t="s">
        <v>35</v>
      </c>
      <c r="E16" s="31">
        <v>0</v>
      </c>
      <c r="F16" s="34">
        <v>140</v>
      </c>
    </row>
    <row r="17" spans="1:6" ht="63" x14ac:dyDescent="0.25">
      <c r="A17" s="10" t="s">
        <v>0</v>
      </c>
      <c r="B17" s="32" t="s">
        <v>52</v>
      </c>
      <c r="C17" s="33" t="s">
        <v>53</v>
      </c>
      <c r="D17" s="33" t="s">
        <v>40</v>
      </c>
      <c r="E17" s="31">
        <v>228</v>
      </c>
      <c r="F17" s="34">
        <v>196</v>
      </c>
    </row>
    <row r="18" spans="1:6" ht="63" x14ac:dyDescent="0.25">
      <c r="A18" s="10" t="s">
        <v>0</v>
      </c>
      <c r="B18" s="32" t="s">
        <v>38</v>
      </c>
      <c r="C18" s="33" t="s">
        <v>54</v>
      </c>
      <c r="D18" s="33" t="s">
        <v>40</v>
      </c>
      <c r="E18" s="31">
        <v>1456</v>
      </c>
      <c r="F18" s="34">
        <v>3304</v>
      </c>
    </row>
    <row r="19" spans="1:6" ht="63" x14ac:dyDescent="0.25">
      <c r="A19" s="10" t="s">
        <v>0</v>
      </c>
      <c r="B19" s="32" t="s">
        <v>55</v>
      </c>
      <c r="C19" s="33" t="s">
        <v>54</v>
      </c>
      <c r="D19" s="33" t="s">
        <v>35</v>
      </c>
      <c r="E19" s="31">
        <v>61</v>
      </c>
      <c r="F19" s="34">
        <v>33</v>
      </c>
    </row>
    <row r="20" spans="1:6" ht="63" x14ac:dyDescent="0.25">
      <c r="A20" s="10" t="s">
        <v>0</v>
      </c>
      <c r="B20" s="32" t="s">
        <v>56</v>
      </c>
      <c r="C20" s="33" t="s">
        <v>57</v>
      </c>
      <c r="D20" s="33" t="s">
        <v>35</v>
      </c>
      <c r="E20" s="31">
        <v>615</v>
      </c>
      <c r="F20" s="34">
        <v>480</v>
      </c>
    </row>
    <row r="21" spans="1:6" ht="63" x14ac:dyDescent="0.25">
      <c r="A21" s="10" t="s">
        <v>0</v>
      </c>
      <c r="B21" s="32" t="s">
        <v>51</v>
      </c>
      <c r="C21" s="33" t="s">
        <v>43</v>
      </c>
      <c r="D21" s="33" t="s">
        <v>35</v>
      </c>
      <c r="E21" s="31">
        <v>42</v>
      </c>
      <c r="F21" s="34">
        <v>50</v>
      </c>
    </row>
    <row r="22" spans="1:6" ht="63" x14ac:dyDescent="0.25">
      <c r="A22" s="10" t="s">
        <v>0</v>
      </c>
      <c r="B22" s="32" t="s">
        <v>58</v>
      </c>
      <c r="C22" s="33" t="s">
        <v>34</v>
      </c>
      <c r="D22" s="33" t="s">
        <v>35</v>
      </c>
      <c r="E22" s="31">
        <v>371</v>
      </c>
      <c r="F22" s="34">
        <v>320</v>
      </c>
    </row>
    <row r="23" spans="1:6" ht="63" x14ac:dyDescent="0.25">
      <c r="A23" s="10" t="s">
        <v>0</v>
      </c>
      <c r="B23" s="32" t="s">
        <v>52</v>
      </c>
      <c r="C23" s="33" t="s">
        <v>59</v>
      </c>
      <c r="D23" s="33" t="s">
        <v>40</v>
      </c>
      <c r="E23" s="31">
        <v>616</v>
      </c>
      <c r="F23" s="34">
        <v>700</v>
      </c>
    </row>
    <row r="24" spans="1:6" ht="63" x14ac:dyDescent="0.25">
      <c r="A24" s="10" t="s">
        <v>0</v>
      </c>
      <c r="B24" s="32" t="s">
        <v>38</v>
      </c>
      <c r="C24" s="33" t="s">
        <v>60</v>
      </c>
      <c r="D24" s="33" t="s">
        <v>40</v>
      </c>
      <c r="E24" s="31">
        <v>2380</v>
      </c>
      <c r="F24" s="34">
        <v>3584</v>
      </c>
    </row>
    <row r="25" spans="1:6" ht="63" x14ac:dyDescent="0.25">
      <c r="A25" s="10" t="s">
        <v>0</v>
      </c>
      <c r="B25" s="32" t="s">
        <v>61</v>
      </c>
      <c r="C25" s="33" t="s">
        <v>34</v>
      </c>
      <c r="D25" s="33" t="s">
        <v>35</v>
      </c>
      <c r="E25" s="31">
        <v>930</v>
      </c>
      <c r="F25" s="34">
        <v>361</v>
      </c>
    </row>
    <row r="26" spans="1:6" ht="63" x14ac:dyDescent="0.25">
      <c r="A26" s="10" t="s">
        <v>0</v>
      </c>
      <c r="B26" s="32" t="s">
        <v>62</v>
      </c>
      <c r="C26" s="33" t="s">
        <v>63</v>
      </c>
      <c r="D26" s="33" t="s">
        <v>35</v>
      </c>
      <c r="E26" s="31">
        <v>894</v>
      </c>
      <c r="F26" s="34">
        <v>960</v>
      </c>
    </row>
    <row r="27" spans="1:6" ht="63" x14ac:dyDescent="0.25">
      <c r="A27" s="10" t="s">
        <v>0</v>
      </c>
      <c r="B27" s="32" t="s">
        <v>64</v>
      </c>
      <c r="C27" s="33" t="s">
        <v>45</v>
      </c>
      <c r="D27" s="33" t="s">
        <v>40</v>
      </c>
      <c r="E27" s="31">
        <v>0</v>
      </c>
      <c r="F27" s="34">
        <v>840</v>
      </c>
    </row>
    <row r="28" spans="1:6" ht="63" x14ac:dyDescent="0.25">
      <c r="A28" s="10" t="s">
        <v>0</v>
      </c>
      <c r="B28" s="32" t="s">
        <v>65</v>
      </c>
      <c r="C28" s="33" t="s">
        <v>53</v>
      </c>
      <c r="D28" s="33" t="s">
        <v>40</v>
      </c>
      <c r="E28" s="31">
        <v>5550</v>
      </c>
      <c r="F28" s="34">
        <v>36000</v>
      </c>
    </row>
    <row r="29" spans="1:6" ht="63" x14ac:dyDescent="0.25">
      <c r="A29" s="10" t="s">
        <v>0</v>
      </c>
      <c r="B29" s="32" t="s">
        <v>66</v>
      </c>
      <c r="C29" s="33" t="s">
        <v>54</v>
      </c>
      <c r="D29" s="33" t="s">
        <v>35</v>
      </c>
      <c r="E29" s="31">
        <v>128</v>
      </c>
      <c r="F29" s="34">
        <v>85</v>
      </c>
    </row>
    <row r="30" spans="1:6" ht="63" x14ac:dyDescent="0.25">
      <c r="A30" s="10" t="s">
        <v>0</v>
      </c>
      <c r="B30" s="32" t="s">
        <v>61</v>
      </c>
      <c r="C30" s="33" t="s">
        <v>67</v>
      </c>
      <c r="D30" s="33" t="s">
        <v>35</v>
      </c>
      <c r="E30" s="31">
        <v>239</v>
      </c>
      <c r="F30" s="34">
        <v>336</v>
      </c>
    </row>
    <row r="31" spans="1:6" ht="63" x14ac:dyDescent="0.25">
      <c r="A31" s="10" t="s">
        <v>0</v>
      </c>
      <c r="B31" s="32" t="s">
        <v>68</v>
      </c>
      <c r="C31" s="33" t="s">
        <v>54</v>
      </c>
      <c r="D31" s="33" t="s">
        <v>35</v>
      </c>
      <c r="E31" s="31">
        <v>14</v>
      </c>
      <c r="F31" s="34">
        <v>14</v>
      </c>
    </row>
    <row r="32" spans="1:6" ht="63" x14ac:dyDescent="0.25">
      <c r="A32" s="10" t="s">
        <v>0</v>
      </c>
      <c r="B32" s="32" t="s">
        <v>69</v>
      </c>
      <c r="C32" s="33" t="s">
        <v>70</v>
      </c>
      <c r="D32" s="33" t="s">
        <v>35</v>
      </c>
      <c r="E32" s="31">
        <v>3</v>
      </c>
      <c r="F32" s="34">
        <v>30</v>
      </c>
    </row>
    <row r="33" spans="1:6" ht="63" x14ac:dyDescent="0.25">
      <c r="A33" s="10" t="s">
        <v>0</v>
      </c>
      <c r="B33" s="32" t="s">
        <v>71</v>
      </c>
      <c r="C33" s="33" t="s">
        <v>72</v>
      </c>
      <c r="D33" s="33" t="s">
        <v>35</v>
      </c>
      <c r="E33" s="31">
        <v>59</v>
      </c>
      <c r="F33" s="34">
        <v>50</v>
      </c>
    </row>
    <row r="34" spans="1:6" ht="63" x14ac:dyDescent="0.25">
      <c r="A34" s="10" t="s">
        <v>0</v>
      </c>
      <c r="B34" s="32" t="s">
        <v>73</v>
      </c>
      <c r="C34" s="33" t="s">
        <v>74</v>
      </c>
      <c r="D34" s="33" t="s">
        <v>35</v>
      </c>
      <c r="E34" s="31">
        <v>501</v>
      </c>
      <c r="F34" s="34">
        <v>480</v>
      </c>
    </row>
    <row r="35" spans="1:6" ht="63" x14ac:dyDescent="0.25">
      <c r="A35" s="10" t="s">
        <v>0</v>
      </c>
      <c r="B35" s="32" t="s">
        <v>75</v>
      </c>
      <c r="C35" s="33" t="s">
        <v>63</v>
      </c>
      <c r="D35" s="33" t="s">
        <v>35</v>
      </c>
      <c r="E35" s="31">
        <v>52</v>
      </c>
      <c r="F35" s="34">
        <v>49</v>
      </c>
    </row>
    <row r="36" spans="1:6" ht="63" x14ac:dyDescent="0.25">
      <c r="A36" s="10" t="s">
        <v>0</v>
      </c>
      <c r="B36" s="32" t="s">
        <v>76</v>
      </c>
      <c r="C36" s="33" t="s">
        <v>43</v>
      </c>
      <c r="D36" s="33" t="s">
        <v>40</v>
      </c>
      <c r="E36" s="31">
        <v>28712</v>
      </c>
      <c r="F36" s="34">
        <v>30000</v>
      </c>
    </row>
    <row r="37" spans="1:6" ht="63" x14ac:dyDescent="0.25">
      <c r="A37" s="10" t="s">
        <v>0</v>
      </c>
      <c r="B37" s="32" t="s">
        <v>77</v>
      </c>
      <c r="C37" s="33" t="s">
        <v>50</v>
      </c>
      <c r="D37" s="33" t="s">
        <v>40</v>
      </c>
      <c r="E37" s="31">
        <v>1320</v>
      </c>
      <c r="F37" s="34">
        <v>57600</v>
      </c>
    </row>
    <row r="38" spans="1:6" ht="63" x14ac:dyDescent="0.25">
      <c r="A38" s="10" t="s">
        <v>0</v>
      </c>
      <c r="B38" s="32" t="s">
        <v>78</v>
      </c>
      <c r="C38" s="33" t="s">
        <v>47</v>
      </c>
      <c r="D38" s="33" t="s">
        <v>35</v>
      </c>
      <c r="E38" s="31">
        <v>285</v>
      </c>
      <c r="F38" s="34">
        <v>155</v>
      </c>
    </row>
    <row r="39" spans="1:6" ht="63" x14ac:dyDescent="0.25">
      <c r="A39" s="10" t="s">
        <v>0</v>
      </c>
      <c r="B39" s="32" t="s">
        <v>33</v>
      </c>
      <c r="C39" s="33" t="s">
        <v>54</v>
      </c>
      <c r="D39" s="33" t="s">
        <v>35</v>
      </c>
      <c r="E39" s="31">
        <v>421</v>
      </c>
      <c r="F39" s="34">
        <v>434</v>
      </c>
    </row>
    <row r="40" spans="1:6" ht="63" x14ac:dyDescent="0.25">
      <c r="A40" s="10" t="s">
        <v>0</v>
      </c>
      <c r="B40" s="32" t="s">
        <v>79</v>
      </c>
      <c r="C40" s="33" t="s">
        <v>43</v>
      </c>
      <c r="D40" s="33" t="s">
        <v>35</v>
      </c>
      <c r="E40" s="31">
        <v>226</v>
      </c>
      <c r="F40" s="34">
        <v>226</v>
      </c>
    </row>
    <row r="41" spans="1:6" ht="63" x14ac:dyDescent="0.25">
      <c r="A41" s="10" t="s">
        <v>0</v>
      </c>
      <c r="B41" s="32" t="s">
        <v>80</v>
      </c>
      <c r="C41" s="33" t="s">
        <v>81</v>
      </c>
      <c r="D41" s="33" t="s">
        <v>35</v>
      </c>
      <c r="E41" s="31">
        <v>1264</v>
      </c>
      <c r="F41" s="34">
        <v>507</v>
      </c>
    </row>
    <row r="42" spans="1:6" ht="63" x14ac:dyDescent="0.25">
      <c r="A42" s="10" t="s">
        <v>0</v>
      </c>
      <c r="B42" s="32" t="s">
        <v>36</v>
      </c>
      <c r="C42" s="33" t="s">
        <v>34</v>
      </c>
      <c r="D42" s="33" t="s">
        <v>35</v>
      </c>
      <c r="E42" s="31">
        <v>197</v>
      </c>
      <c r="F42" s="34">
        <v>131</v>
      </c>
    </row>
    <row r="43" spans="1:6" ht="63" x14ac:dyDescent="0.25">
      <c r="A43" s="10" t="s">
        <v>0</v>
      </c>
      <c r="B43" s="32" t="s">
        <v>55</v>
      </c>
      <c r="C43" s="33" t="s">
        <v>59</v>
      </c>
      <c r="D43" s="33" t="s">
        <v>35</v>
      </c>
      <c r="E43" s="31">
        <v>0</v>
      </c>
      <c r="F43" s="34">
        <v>85</v>
      </c>
    </row>
    <row r="44" spans="1:6" ht="63" x14ac:dyDescent="0.25">
      <c r="A44" s="10" t="s">
        <v>0</v>
      </c>
      <c r="B44" s="32" t="s">
        <v>82</v>
      </c>
      <c r="C44" s="33" t="s">
        <v>50</v>
      </c>
      <c r="D44" s="33" t="s">
        <v>35</v>
      </c>
      <c r="E44" s="31">
        <v>124</v>
      </c>
      <c r="F44" s="34">
        <v>260</v>
      </c>
    </row>
    <row r="45" spans="1:6" ht="63" x14ac:dyDescent="0.25">
      <c r="A45" s="10" t="s">
        <v>0</v>
      </c>
      <c r="B45" s="32" t="s">
        <v>44</v>
      </c>
      <c r="C45" s="33" t="s">
        <v>83</v>
      </c>
      <c r="D45" s="33" t="s">
        <v>35</v>
      </c>
      <c r="E45" s="31">
        <v>988</v>
      </c>
      <c r="F45" s="34">
        <v>360</v>
      </c>
    </row>
    <row r="46" spans="1:6" ht="63" x14ac:dyDescent="0.25">
      <c r="A46" s="10" t="s">
        <v>0</v>
      </c>
      <c r="B46" s="32" t="s">
        <v>64</v>
      </c>
      <c r="C46" s="33" t="s">
        <v>54</v>
      </c>
      <c r="D46" s="33" t="s">
        <v>40</v>
      </c>
      <c r="E46" s="31">
        <v>0</v>
      </c>
      <c r="F46" s="34">
        <v>12720</v>
      </c>
    </row>
    <row r="47" spans="1:6" ht="63" x14ac:dyDescent="0.25">
      <c r="A47" s="10" t="s">
        <v>0</v>
      </c>
      <c r="B47" s="32" t="s">
        <v>76</v>
      </c>
      <c r="C47" s="33" t="s">
        <v>45</v>
      </c>
      <c r="D47" s="33" t="s">
        <v>40</v>
      </c>
      <c r="E47" s="31">
        <v>3360</v>
      </c>
      <c r="F47" s="34">
        <v>24420</v>
      </c>
    </row>
    <row r="48" spans="1:6" ht="63" x14ac:dyDescent="0.25">
      <c r="A48" s="10" t="s">
        <v>0</v>
      </c>
      <c r="B48" s="32" t="s">
        <v>84</v>
      </c>
      <c r="C48" s="33" t="s">
        <v>45</v>
      </c>
      <c r="D48" s="33" t="s">
        <v>35</v>
      </c>
      <c r="E48" s="31">
        <v>316</v>
      </c>
      <c r="F48" s="34">
        <v>469</v>
      </c>
    </row>
    <row r="49" spans="1:6" ht="63" x14ac:dyDescent="0.25">
      <c r="A49" s="10" t="s">
        <v>0</v>
      </c>
      <c r="B49" s="32" t="s">
        <v>58</v>
      </c>
      <c r="C49" s="33" t="s">
        <v>85</v>
      </c>
      <c r="D49" s="33" t="s">
        <v>35</v>
      </c>
      <c r="E49" s="31">
        <v>106</v>
      </c>
      <c r="F49" s="34">
        <v>160</v>
      </c>
    </row>
    <row r="50" spans="1:6" ht="63" x14ac:dyDescent="0.25">
      <c r="A50" s="10" t="s">
        <v>0</v>
      </c>
      <c r="B50" s="32" t="s">
        <v>86</v>
      </c>
      <c r="C50" s="33" t="s">
        <v>87</v>
      </c>
      <c r="D50" s="33" t="s">
        <v>35</v>
      </c>
      <c r="E50" s="31">
        <v>94</v>
      </c>
      <c r="F50" s="34">
        <v>360</v>
      </c>
    </row>
    <row r="51" spans="1:6" ht="63" x14ac:dyDescent="0.25">
      <c r="A51" s="10" t="s">
        <v>0</v>
      </c>
      <c r="B51" s="32" t="s">
        <v>88</v>
      </c>
      <c r="C51" s="33" t="s">
        <v>34</v>
      </c>
      <c r="D51" s="33" t="s">
        <v>35</v>
      </c>
      <c r="E51" s="31">
        <v>270</v>
      </c>
      <c r="F51" s="34">
        <v>202</v>
      </c>
    </row>
    <row r="52" spans="1:6" ht="63" x14ac:dyDescent="0.25">
      <c r="A52" s="10" t="s">
        <v>0</v>
      </c>
      <c r="B52" s="32" t="s">
        <v>89</v>
      </c>
      <c r="C52" s="33" t="s">
        <v>90</v>
      </c>
      <c r="D52" s="33" t="s">
        <v>40</v>
      </c>
      <c r="E52" s="31">
        <v>340</v>
      </c>
      <c r="F52" s="34">
        <v>6000</v>
      </c>
    </row>
    <row r="53" spans="1:6" ht="63" x14ac:dyDescent="0.25">
      <c r="A53" s="10" t="s">
        <v>0</v>
      </c>
      <c r="B53" s="32" t="s">
        <v>78</v>
      </c>
      <c r="C53" s="33" t="s">
        <v>91</v>
      </c>
      <c r="D53" s="33" t="s">
        <v>35</v>
      </c>
      <c r="E53" s="31">
        <v>223</v>
      </c>
      <c r="F53" s="34">
        <v>403</v>
      </c>
    </row>
    <row r="54" spans="1:6" ht="63" x14ac:dyDescent="0.25">
      <c r="A54" s="10" t="s">
        <v>0</v>
      </c>
      <c r="B54" s="32" t="s">
        <v>88</v>
      </c>
      <c r="C54" s="33" t="s">
        <v>54</v>
      </c>
      <c r="D54" s="33" t="s">
        <v>35</v>
      </c>
      <c r="E54" s="31">
        <v>169</v>
      </c>
      <c r="F54" s="34">
        <v>203</v>
      </c>
    </row>
    <row r="55" spans="1:6" ht="63" x14ac:dyDescent="0.25">
      <c r="A55" s="10" t="s">
        <v>0</v>
      </c>
      <c r="B55" s="32" t="s">
        <v>92</v>
      </c>
      <c r="C55" s="33" t="s">
        <v>34</v>
      </c>
      <c r="D55" s="33" t="s">
        <v>35</v>
      </c>
      <c r="E55" s="31">
        <v>86</v>
      </c>
      <c r="F55" s="34">
        <v>208</v>
      </c>
    </row>
    <row r="56" spans="1:6" ht="63" x14ac:dyDescent="0.25">
      <c r="A56" s="10" t="s">
        <v>0</v>
      </c>
      <c r="B56" s="32" t="s">
        <v>93</v>
      </c>
      <c r="C56" s="33" t="s">
        <v>90</v>
      </c>
      <c r="D56" s="33" t="s">
        <v>35</v>
      </c>
      <c r="E56" s="31">
        <v>183</v>
      </c>
      <c r="F56" s="34">
        <v>480</v>
      </c>
    </row>
    <row r="57" spans="1:6" ht="63" x14ac:dyDescent="0.25">
      <c r="A57" s="10" t="s">
        <v>0</v>
      </c>
      <c r="B57" s="32" t="s">
        <v>56</v>
      </c>
      <c r="C57" s="33" t="s">
        <v>94</v>
      </c>
      <c r="D57" s="33" t="s">
        <v>35</v>
      </c>
      <c r="E57" s="31">
        <v>596</v>
      </c>
      <c r="F57" s="34">
        <v>420</v>
      </c>
    </row>
    <row r="58" spans="1:6" ht="63" x14ac:dyDescent="0.25">
      <c r="A58" s="10" t="s">
        <v>0</v>
      </c>
      <c r="B58" s="32" t="s">
        <v>52</v>
      </c>
      <c r="C58" s="33" t="s">
        <v>95</v>
      </c>
      <c r="D58" s="33" t="s">
        <v>40</v>
      </c>
      <c r="E58" s="31">
        <v>336</v>
      </c>
      <c r="F58" s="34">
        <v>196</v>
      </c>
    </row>
    <row r="59" spans="1:6" ht="63" x14ac:dyDescent="0.25">
      <c r="A59" s="10" t="s">
        <v>0</v>
      </c>
      <c r="B59" s="35" t="s">
        <v>96</v>
      </c>
      <c r="C59" s="35" t="s">
        <v>54</v>
      </c>
      <c r="D59" s="33" t="s">
        <v>35</v>
      </c>
      <c r="E59" s="35">
        <v>88</v>
      </c>
      <c r="F59" s="34">
        <v>5000</v>
      </c>
    </row>
    <row r="60" spans="1:6" ht="63" x14ac:dyDescent="0.25">
      <c r="A60" s="10" t="s">
        <v>0</v>
      </c>
      <c r="B60" s="36" t="s">
        <v>97</v>
      </c>
      <c r="C60" s="36" t="s">
        <v>43</v>
      </c>
      <c r="D60" s="33" t="s">
        <v>35</v>
      </c>
      <c r="E60" s="36">
        <v>363</v>
      </c>
      <c r="F60" s="36">
        <v>600</v>
      </c>
    </row>
    <row r="61" spans="1:6" ht="63" x14ac:dyDescent="0.25">
      <c r="A61" s="10" t="s">
        <v>0</v>
      </c>
      <c r="B61" s="37" t="s">
        <v>98</v>
      </c>
      <c r="C61" s="37" t="s">
        <v>87</v>
      </c>
      <c r="D61" s="33" t="s">
        <v>35</v>
      </c>
      <c r="E61" s="36">
        <v>427</v>
      </c>
      <c r="F61" s="36">
        <v>900</v>
      </c>
    </row>
    <row r="62" spans="1:6" ht="63" x14ac:dyDescent="0.25">
      <c r="A62" s="10" t="s">
        <v>0</v>
      </c>
      <c r="B62" s="37" t="s">
        <v>98</v>
      </c>
      <c r="C62" s="36" t="s">
        <v>37</v>
      </c>
      <c r="D62" s="33" t="s">
        <v>35</v>
      </c>
      <c r="E62" s="36">
        <v>616</v>
      </c>
      <c r="F62" s="36">
        <v>1640</v>
      </c>
    </row>
    <row r="63" spans="1:6" ht="63" x14ac:dyDescent="0.25">
      <c r="A63" s="10" t="s">
        <v>0</v>
      </c>
      <c r="B63" s="37" t="s">
        <v>99</v>
      </c>
      <c r="C63" s="37" t="s">
        <v>59</v>
      </c>
      <c r="D63" s="33" t="s">
        <v>35</v>
      </c>
      <c r="E63" s="36">
        <v>17</v>
      </c>
      <c r="F63" s="36">
        <v>17</v>
      </c>
    </row>
    <row r="64" spans="1:6" ht="63" x14ac:dyDescent="0.25">
      <c r="A64" s="10" t="s">
        <v>0</v>
      </c>
      <c r="B64" s="37" t="s">
        <v>100</v>
      </c>
      <c r="C64" s="37" t="s">
        <v>34</v>
      </c>
      <c r="D64" s="33" t="s">
        <v>35</v>
      </c>
      <c r="E64" s="36">
        <v>46</v>
      </c>
      <c r="F64" s="36">
        <v>46</v>
      </c>
    </row>
    <row r="65" spans="2:6" ht="45" x14ac:dyDescent="0.25">
      <c r="B65" s="37" t="s">
        <v>101</v>
      </c>
      <c r="C65" s="37" t="s">
        <v>39</v>
      </c>
      <c r="D65" s="32" t="s">
        <v>40</v>
      </c>
      <c r="E65" s="36">
        <v>14040</v>
      </c>
      <c r="F65" s="37"/>
    </row>
  </sheetData>
  <autoFilter ref="A5:F5" xr:uid="{00000000-0001-0000-0000-000000000000}"/>
  <mergeCells count="1">
    <mergeCell ref="A1:F2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52E2F7-99B5-498D-BDA3-CABFBA72DECE}">
  <dimension ref="A1:G7"/>
  <sheetViews>
    <sheetView zoomScaleNormal="100" workbookViewId="0">
      <pane ySplit="5" topLeftCell="A6" activePane="bottomLeft" state="frozen"/>
      <selection pane="bottomLeft" activeCell="B11" sqref="B11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6" width="17.140625" style="2" customWidth="1"/>
    <col min="7" max="16384" width="8.85546875" style="2"/>
  </cols>
  <sheetData>
    <row r="1" spans="1:7" ht="24" customHeight="1" x14ac:dyDescent="0.25">
      <c r="A1" s="81" t="s">
        <v>6</v>
      </c>
      <c r="B1" s="82"/>
      <c r="C1" s="82"/>
      <c r="D1" s="82"/>
      <c r="E1" s="82"/>
      <c r="F1" s="83"/>
      <c r="G1" s="1"/>
    </row>
    <row r="2" spans="1:7" ht="25.15" customHeight="1" x14ac:dyDescent="0.25">
      <c r="A2" s="84"/>
      <c r="B2" s="85"/>
      <c r="C2" s="85"/>
      <c r="D2" s="85"/>
      <c r="E2" s="85"/>
      <c r="F2" s="86"/>
      <c r="G2" s="1"/>
    </row>
    <row r="3" spans="1:7" ht="13.15" customHeight="1" x14ac:dyDescent="0.25">
      <c r="A3" s="3"/>
      <c r="B3" s="4"/>
      <c r="C3" s="4"/>
      <c r="D3" s="4"/>
      <c r="E3" s="4"/>
      <c r="F3" s="4"/>
      <c r="G3" s="1"/>
    </row>
    <row r="4" spans="1:7" s="7" customFormat="1" ht="15" customHeight="1" thickBot="1" x14ac:dyDescent="0.3">
      <c r="A4" s="5"/>
      <c r="B4" s="6"/>
      <c r="C4" s="6"/>
    </row>
    <row r="5" spans="1:7" ht="42.75" customHeight="1" thickBot="1" x14ac:dyDescent="0.3">
      <c r="A5" s="15" t="s">
        <v>3</v>
      </c>
      <c r="B5" s="16" t="s">
        <v>10</v>
      </c>
      <c r="C5" s="16" t="s">
        <v>2</v>
      </c>
      <c r="D5" s="16" t="s">
        <v>1</v>
      </c>
      <c r="E5" s="16" t="s">
        <v>5</v>
      </c>
      <c r="F5" s="17" t="s">
        <v>28</v>
      </c>
    </row>
    <row r="6" spans="1:7" ht="53.25" customHeight="1" x14ac:dyDescent="0.25">
      <c r="A6" s="10" t="s">
        <v>7</v>
      </c>
      <c r="B6" s="11" t="s">
        <v>130</v>
      </c>
      <c r="C6" s="12"/>
      <c r="D6" s="61" t="s">
        <v>131</v>
      </c>
      <c r="E6" s="62">
        <v>2</v>
      </c>
      <c r="F6" s="13">
        <v>2</v>
      </c>
    </row>
    <row r="7" spans="1:7" ht="47.25" x14ac:dyDescent="0.25">
      <c r="A7" s="10" t="s">
        <v>7</v>
      </c>
      <c r="B7" s="11" t="s">
        <v>132</v>
      </c>
      <c r="C7" s="12"/>
      <c r="D7" s="61" t="s">
        <v>131</v>
      </c>
      <c r="E7" s="62">
        <v>3</v>
      </c>
      <c r="F7" s="13">
        <v>4</v>
      </c>
    </row>
  </sheetData>
  <autoFilter ref="A5:F5" xr:uid="{C652E2F7-99B5-498D-BDA3-CABFBA72DECE}"/>
  <mergeCells count="1">
    <mergeCell ref="A1:F2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266B88-D853-4252-9ECC-A5E3017A6184}">
  <dimension ref="A1:G9"/>
  <sheetViews>
    <sheetView zoomScaleNormal="100" workbookViewId="0">
      <pane ySplit="5" topLeftCell="A6" activePane="bottomLeft" state="frozen"/>
      <selection pane="bottomLeft" activeCell="C16" sqref="C16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6" width="17.140625" style="2" customWidth="1"/>
    <col min="7" max="16384" width="8.85546875" style="2"/>
  </cols>
  <sheetData>
    <row r="1" spans="1:7" ht="24" customHeight="1" x14ac:dyDescent="0.25">
      <c r="A1" s="81" t="s">
        <v>8</v>
      </c>
      <c r="B1" s="82"/>
      <c r="C1" s="82"/>
      <c r="D1" s="82"/>
      <c r="E1" s="82"/>
      <c r="F1" s="83"/>
      <c r="G1" s="1"/>
    </row>
    <row r="2" spans="1:7" ht="25.15" customHeight="1" x14ac:dyDescent="0.25">
      <c r="A2" s="84"/>
      <c r="B2" s="85"/>
      <c r="C2" s="85"/>
      <c r="D2" s="85"/>
      <c r="E2" s="85"/>
      <c r="F2" s="86"/>
      <c r="G2" s="1"/>
    </row>
    <row r="3" spans="1:7" ht="13.15" customHeight="1" x14ac:dyDescent="0.25">
      <c r="A3" s="3"/>
      <c r="B3" s="4"/>
      <c r="C3" s="4"/>
      <c r="D3" s="4"/>
      <c r="E3" s="4"/>
      <c r="F3" s="4"/>
      <c r="G3" s="1"/>
    </row>
    <row r="4" spans="1:7" s="7" customFormat="1" ht="15" customHeight="1" thickBot="1" x14ac:dyDescent="0.3">
      <c r="A4" s="5"/>
      <c r="B4" s="6"/>
      <c r="C4" s="6"/>
    </row>
    <row r="5" spans="1:7" ht="42.75" customHeight="1" thickBot="1" x14ac:dyDescent="0.3">
      <c r="A5" s="15" t="s">
        <v>3</v>
      </c>
      <c r="B5" s="16" t="s">
        <v>10</v>
      </c>
      <c r="C5" s="16" t="s">
        <v>2</v>
      </c>
      <c r="D5" s="16" t="s">
        <v>1</v>
      </c>
      <c r="E5" s="16" t="s">
        <v>5</v>
      </c>
      <c r="F5" s="17" t="s">
        <v>28</v>
      </c>
    </row>
    <row r="6" spans="1:7" ht="48" customHeight="1" x14ac:dyDescent="0.25">
      <c r="A6" s="10" t="s">
        <v>7</v>
      </c>
      <c r="B6" s="11" t="s">
        <v>133</v>
      </c>
      <c r="C6" s="12" t="s">
        <v>134</v>
      </c>
      <c r="D6" s="110" t="s">
        <v>135</v>
      </c>
      <c r="E6" s="62">
        <v>12</v>
      </c>
      <c r="F6" s="13">
        <v>52</v>
      </c>
    </row>
    <row r="7" spans="1:7" ht="47.25" x14ac:dyDescent="0.25">
      <c r="A7" s="10" t="s">
        <v>7</v>
      </c>
      <c r="B7" s="11" t="s">
        <v>136</v>
      </c>
      <c r="C7" s="12" t="s">
        <v>137</v>
      </c>
      <c r="D7" s="61" t="s">
        <v>138</v>
      </c>
      <c r="E7" s="62">
        <v>20</v>
      </c>
      <c r="F7" s="13">
        <v>366</v>
      </c>
    </row>
    <row r="8" spans="1:7" ht="47.25" x14ac:dyDescent="0.25">
      <c r="A8" s="10" t="s">
        <v>7</v>
      </c>
      <c r="B8" s="11" t="s">
        <v>139</v>
      </c>
      <c r="C8" s="12" t="s">
        <v>87</v>
      </c>
      <c r="D8" s="61" t="s">
        <v>135</v>
      </c>
      <c r="E8" s="62">
        <v>8</v>
      </c>
      <c r="F8" s="13">
        <v>20</v>
      </c>
    </row>
    <row r="9" spans="1:7" ht="47.25" x14ac:dyDescent="0.25">
      <c r="A9" s="10" t="s">
        <v>7</v>
      </c>
      <c r="B9" s="11" t="s">
        <v>140</v>
      </c>
      <c r="C9" s="12" t="s">
        <v>141</v>
      </c>
      <c r="D9" s="61" t="s">
        <v>142</v>
      </c>
      <c r="E9" s="62">
        <v>672</v>
      </c>
      <c r="F9" s="13">
        <v>1460</v>
      </c>
    </row>
  </sheetData>
  <autoFilter ref="A5:F5" xr:uid="{C3266B88-D853-4252-9ECC-A5E3017A6184}"/>
  <mergeCells count="1">
    <mergeCell ref="A1:F2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24029F-60D6-4774-92DF-3E3A84E8CEA3}">
  <dimension ref="A1:G15"/>
  <sheetViews>
    <sheetView zoomScaleNormal="100" workbookViewId="0">
      <pane ySplit="5" topLeftCell="A6" activePane="bottomLeft" state="frozen"/>
      <selection pane="bottomLeft" activeCell="K8" sqref="K8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6" width="17.140625" style="2" customWidth="1"/>
    <col min="7" max="16384" width="8.85546875" style="2"/>
  </cols>
  <sheetData>
    <row r="1" spans="1:7" ht="24" customHeight="1" x14ac:dyDescent="0.25">
      <c r="A1" s="81" t="s">
        <v>9</v>
      </c>
      <c r="B1" s="82"/>
      <c r="C1" s="82"/>
      <c r="D1" s="82"/>
      <c r="E1" s="82"/>
      <c r="F1" s="83"/>
      <c r="G1" s="1"/>
    </row>
    <row r="2" spans="1:7" ht="25.15" customHeight="1" x14ac:dyDescent="0.25">
      <c r="A2" s="84"/>
      <c r="B2" s="85"/>
      <c r="C2" s="85"/>
      <c r="D2" s="85"/>
      <c r="E2" s="85"/>
      <c r="F2" s="86"/>
      <c r="G2" s="1"/>
    </row>
    <row r="3" spans="1:7" ht="13.15" customHeight="1" x14ac:dyDescent="0.25">
      <c r="A3" s="3"/>
      <c r="B3" s="4"/>
      <c r="C3" s="4"/>
      <c r="D3" s="4"/>
      <c r="E3" s="4"/>
      <c r="F3" s="4"/>
      <c r="G3" s="1"/>
    </row>
    <row r="4" spans="1:7" s="7" customFormat="1" ht="15" customHeight="1" thickBot="1" x14ac:dyDescent="0.3">
      <c r="A4" s="5"/>
      <c r="B4" s="6"/>
      <c r="C4" s="6"/>
    </row>
    <row r="5" spans="1:7" ht="42.75" customHeight="1" thickBot="1" x14ac:dyDescent="0.3">
      <c r="A5" s="15" t="s">
        <v>3</v>
      </c>
      <c r="B5" s="16" t="s">
        <v>10</v>
      </c>
      <c r="C5" s="16" t="s">
        <v>2</v>
      </c>
      <c r="D5" s="16" t="s">
        <v>1</v>
      </c>
      <c r="E5" s="16" t="s">
        <v>5</v>
      </c>
      <c r="F5" s="17" t="s">
        <v>28</v>
      </c>
    </row>
    <row r="6" spans="1:7" ht="113.25" customHeight="1" x14ac:dyDescent="0.25">
      <c r="A6" s="10" t="s">
        <v>7</v>
      </c>
      <c r="B6" s="11" t="s">
        <v>143</v>
      </c>
      <c r="C6" s="12"/>
      <c r="D6" s="61" t="s">
        <v>144</v>
      </c>
      <c r="E6" s="62">
        <v>13</v>
      </c>
      <c r="F6" s="13">
        <v>20</v>
      </c>
    </row>
    <row r="7" spans="1:7" ht="94.5" x14ac:dyDescent="0.25">
      <c r="A7" s="10" t="s">
        <v>7</v>
      </c>
      <c r="B7" s="11" t="s">
        <v>145</v>
      </c>
      <c r="C7" s="12"/>
      <c r="D7" s="61" t="s">
        <v>144</v>
      </c>
      <c r="E7" s="62">
        <v>11</v>
      </c>
      <c r="F7" s="13">
        <v>20</v>
      </c>
    </row>
    <row r="8" spans="1:7" ht="47.25" x14ac:dyDescent="0.25">
      <c r="A8" s="10" t="s">
        <v>7</v>
      </c>
      <c r="B8" s="11" t="s">
        <v>146</v>
      </c>
      <c r="C8" s="12"/>
      <c r="D8" s="61" t="s">
        <v>131</v>
      </c>
      <c r="E8" s="62">
        <v>1</v>
      </c>
      <c r="F8" s="13">
        <v>2</v>
      </c>
    </row>
    <row r="9" spans="1:7" ht="47.25" x14ac:dyDescent="0.25">
      <c r="A9" s="10" t="s">
        <v>7</v>
      </c>
      <c r="B9" s="11" t="s">
        <v>147</v>
      </c>
      <c r="C9" s="12"/>
      <c r="D9" s="61" t="s">
        <v>131</v>
      </c>
      <c r="E9" s="62">
        <v>5</v>
      </c>
      <c r="F9" s="13">
        <v>6</v>
      </c>
    </row>
    <row r="10" spans="1:7" ht="94.5" x14ac:dyDescent="0.25">
      <c r="A10" s="10" t="s">
        <v>7</v>
      </c>
      <c r="B10" s="11" t="s">
        <v>148</v>
      </c>
      <c r="C10" s="12"/>
      <c r="D10" s="61" t="s">
        <v>131</v>
      </c>
      <c r="E10" s="62">
        <v>1</v>
      </c>
      <c r="F10" s="13">
        <v>1</v>
      </c>
    </row>
    <row r="11" spans="1:7" ht="94.5" x14ac:dyDescent="0.25">
      <c r="A11" s="10" t="s">
        <v>7</v>
      </c>
      <c r="B11" s="11" t="s">
        <v>149</v>
      </c>
      <c r="C11" s="12"/>
      <c r="D11" s="61" t="s">
        <v>131</v>
      </c>
      <c r="E11" s="62">
        <v>1</v>
      </c>
      <c r="F11" s="13">
        <v>1</v>
      </c>
    </row>
    <row r="12" spans="1:7" ht="94.5" x14ac:dyDescent="0.25">
      <c r="A12" s="10" t="s">
        <v>7</v>
      </c>
      <c r="B12" s="11" t="s">
        <v>150</v>
      </c>
      <c r="C12" s="12"/>
      <c r="D12" s="61" t="s">
        <v>131</v>
      </c>
      <c r="E12" s="62">
        <v>1</v>
      </c>
      <c r="F12" s="13">
        <v>1</v>
      </c>
    </row>
    <row r="13" spans="1:7" ht="94.5" x14ac:dyDescent="0.25">
      <c r="A13" s="10" t="s">
        <v>7</v>
      </c>
      <c r="B13" s="11" t="s">
        <v>151</v>
      </c>
      <c r="C13" s="12"/>
      <c r="D13" s="61" t="s">
        <v>144</v>
      </c>
      <c r="E13" s="62">
        <v>2</v>
      </c>
      <c r="F13" s="13">
        <v>10</v>
      </c>
    </row>
    <row r="14" spans="1:7" ht="47.25" x14ac:dyDescent="0.25">
      <c r="A14" s="10" t="s">
        <v>7</v>
      </c>
      <c r="B14" s="11" t="s">
        <v>152</v>
      </c>
      <c r="C14" s="12"/>
      <c r="D14" s="61" t="s">
        <v>144</v>
      </c>
      <c r="E14" s="62">
        <v>7</v>
      </c>
      <c r="F14" s="13">
        <v>25</v>
      </c>
    </row>
    <row r="15" spans="1:7" ht="47.25" x14ac:dyDescent="0.25">
      <c r="A15" s="10" t="s">
        <v>7</v>
      </c>
      <c r="B15" s="11" t="s">
        <v>153</v>
      </c>
      <c r="C15" s="12" t="s">
        <v>154</v>
      </c>
      <c r="D15" s="61" t="s">
        <v>135</v>
      </c>
      <c r="E15" s="62">
        <v>100</v>
      </c>
      <c r="F15" s="13">
        <v>100</v>
      </c>
    </row>
  </sheetData>
  <autoFilter ref="A5:F5" xr:uid="{AD24029F-60D6-4774-92DF-3E3A84E8CEA3}"/>
  <mergeCells count="1">
    <mergeCell ref="A1:F2"/>
  </mergeCells>
  <pageMargins left="0.7" right="0.7" top="0.75" bottom="0.75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8C827-C082-49DA-B7B5-B2947FB33599}">
  <dimension ref="A1:Y18"/>
  <sheetViews>
    <sheetView tabSelected="1" zoomScale="80" zoomScaleNormal="80" workbookViewId="0">
      <pane xSplit="1" topLeftCell="B1" activePane="topRight" state="frozen"/>
      <selection pane="topRight" activeCell="B12" sqref="B12"/>
    </sheetView>
  </sheetViews>
  <sheetFormatPr defaultColWidth="15.7109375" defaultRowHeight="15.75" x14ac:dyDescent="0.25"/>
  <cols>
    <col min="1" max="1" width="53.140625" style="8" customWidth="1"/>
    <col min="2" max="3" width="12.7109375" style="20" customWidth="1"/>
    <col min="4" max="13" width="12.7109375" style="19" customWidth="1"/>
    <col min="14" max="16384" width="15.7109375" style="2"/>
  </cols>
  <sheetData>
    <row r="1" spans="1:25" ht="24" customHeight="1" x14ac:dyDescent="0.25">
      <c r="A1" s="89" t="s">
        <v>11</v>
      </c>
      <c r="B1" s="90"/>
      <c r="C1" s="90"/>
      <c r="D1" s="90"/>
      <c r="E1" s="90"/>
      <c r="F1" s="90"/>
      <c r="G1" s="90"/>
      <c r="H1" s="90"/>
      <c r="I1" s="90"/>
      <c r="J1" s="90"/>
      <c r="K1" s="90"/>
      <c r="L1" s="90"/>
      <c r="M1" s="90"/>
      <c r="N1" s="91"/>
    </row>
    <row r="2" spans="1:25" ht="25.15" customHeight="1" thickBot="1" x14ac:dyDescent="0.3">
      <c r="A2" s="92"/>
      <c r="B2" s="93"/>
      <c r="C2" s="93"/>
      <c r="D2" s="93"/>
      <c r="E2" s="93"/>
      <c r="F2" s="93"/>
      <c r="G2" s="93"/>
      <c r="H2" s="93"/>
      <c r="I2" s="93"/>
      <c r="J2" s="93"/>
      <c r="K2" s="93"/>
      <c r="L2" s="93"/>
      <c r="M2" s="93"/>
      <c r="N2" s="94"/>
    </row>
    <row r="3" spans="1:25" ht="13.15" customHeight="1" x14ac:dyDescent="0.25">
      <c r="A3" s="3"/>
      <c r="B3" s="4"/>
      <c r="C3" s="4"/>
      <c r="D3" s="4"/>
      <c r="E3" s="4"/>
      <c r="F3" s="4"/>
      <c r="G3" s="1"/>
    </row>
    <row r="4" spans="1:25" ht="16.5" thickBot="1" x14ac:dyDescent="0.3"/>
    <row r="5" spans="1:25" ht="30" customHeight="1" x14ac:dyDescent="0.25">
      <c r="A5" s="95" t="s">
        <v>3</v>
      </c>
      <c r="B5" s="87" t="s">
        <v>12</v>
      </c>
      <c r="C5" s="87"/>
      <c r="D5" s="87"/>
      <c r="E5" s="87"/>
      <c r="F5" s="87" t="s">
        <v>13</v>
      </c>
      <c r="G5" s="87"/>
      <c r="H5" s="87"/>
      <c r="I5" s="87"/>
      <c r="J5" s="87" t="s">
        <v>14</v>
      </c>
      <c r="K5" s="87"/>
      <c r="L5" s="87"/>
      <c r="M5" s="87"/>
      <c r="N5" s="87" t="s">
        <v>17</v>
      </c>
      <c r="O5" s="87"/>
      <c r="P5" s="87"/>
      <c r="Q5" s="87"/>
      <c r="R5" s="87" t="s">
        <v>18</v>
      </c>
      <c r="S5" s="87"/>
      <c r="T5" s="87"/>
      <c r="U5" s="87"/>
      <c r="V5" s="87" t="s">
        <v>19</v>
      </c>
      <c r="W5" s="87"/>
      <c r="X5" s="87"/>
      <c r="Y5" s="88"/>
    </row>
    <row r="6" spans="1:25" ht="47.25" customHeight="1" thickBot="1" x14ac:dyDescent="0.3">
      <c r="A6" s="96"/>
      <c r="B6" s="21" t="s">
        <v>2</v>
      </c>
      <c r="C6" s="21" t="s">
        <v>1</v>
      </c>
      <c r="D6" s="21" t="s">
        <v>5</v>
      </c>
      <c r="E6" s="21" t="s">
        <v>28</v>
      </c>
      <c r="F6" s="21" t="s">
        <v>2</v>
      </c>
      <c r="G6" s="21" t="s">
        <v>1</v>
      </c>
      <c r="H6" s="21" t="s">
        <v>5</v>
      </c>
      <c r="I6" s="21" t="s">
        <v>28</v>
      </c>
      <c r="J6" s="21" t="s">
        <v>2</v>
      </c>
      <c r="K6" s="21" t="s">
        <v>1</v>
      </c>
      <c r="L6" s="21" t="s">
        <v>5</v>
      </c>
      <c r="M6" s="21" t="s">
        <v>28</v>
      </c>
      <c r="N6" s="21" t="s">
        <v>2</v>
      </c>
      <c r="O6" s="21" t="s">
        <v>1</v>
      </c>
      <c r="P6" s="21" t="s">
        <v>5</v>
      </c>
      <c r="Q6" s="21" t="s">
        <v>28</v>
      </c>
      <c r="R6" s="21" t="s">
        <v>2</v>
      </c>
      <c r="S6" s="21" t="s">
        <v>1</v>
      </c>
      <c r="T6" s="21" t="s">
        <v>5</v>
      </c>
      <c r="U6" s="21" t="s">
        <v>28</v>
      </c>
      <c r="V6" s="21" t="s">
        <v>2</v>
      </c>
      <c r="W6" s="21" t="s">
        <v>1</v>
      </c>
      <c r="X6" s="21" t="s">
        <v>5</v>
      </c>
      <c r="Y6" s="22" t="s">
        <v>28</v>
      </c>
    </row>
    <row r="7" spans="1:25" s="18" customFormat="1" ht="48" customHeight="1" x14ac:dyDescent="0.25">
      <c r="A7" s="23" t="s">
        <v>15</v>
      </c>
      <c r="B7" s="63"/>
      <c r="C7" s="63" t="s">
        <v>103</v>
      </c>
      <c r="D7" s="63">
        <v>586</v>
      </c>
      <c r="E7" s="63">
        <v>720</v>
      </c>
      <c r="F7" s="63"/>
      <c r="G7" s="63" t="s">
        <v>103</v>
      </c>
      <c r="H7" s="25">
        <v>587</v>
      </c>
      <c r="I7" s="63">
        <v>720</v>
      </c>
      <c r="J7" s="63" t="s">
        <v>126</v>
      </c>
      <c r="K7" s="63" t="s">
        <v>40</v>
      </c>
      <c r="L7" s="25">
        <v>84</v>
      </c>
      <c r="M7" s="26">
        <v>560</v>
      </c>
      <c r="N7" s="63" t="s">
        <v>126</v>
      </c>
      <c r="O7" s="63" t="s">
        <v>40</v>
      </c>
      <c r="P7" s="25">
        <v>252</v>
      </c>
      <c r="Q7" s="26">
        <v>560</v>
      </c>
      <c r="R7" s="63" t="s">
        <v>126</v>
      </c>
      <c r="S7" s="63" t="s">
        <v>40</v>
      </c>
      <c r="T7" s="38">
        <v>84</v>
      </c>
      <c r="U7" s="26">
        <v>560</v>
      </c>
      <c r="V7" s="38" t="s">
        <v>85</v>
      </c>
      <c r="W7" s="63" t="s">
        <v>40</v>
      </c>
      <c r="X7" s="38">
        <v>0</v>
      </c>
      <c r="Y7" s="26">
        <v>0</v>
      </c>
    </row>
    <row r="8" spans="1:25" ht="47.25" customHeight="1" x14ac:dyDescent="0.25">
      <c r="A8" s="27" t="s">
        <v>16</v>
      </c>
      <c r="B8" s="64"/>
      <c r="C8" s="63" t="s">
        <v>103</v>
      </c>
      <c r="D8" s="64">
        <v>786</v>
      </c>
      <c r="E8" s="64">
        <v>800</v>
      </c>
      <c r="F8" s="64"/>
      <c r="G8" s="63" t="s">
        <v>103</v>
      </c>
      <c r="H8" s="64">
        <v>779</v>
      </c>
      <c r="I8" s="64">
        <v>800</v>
      </c>
      <c r="J8" s="64"/>
      <c r="K8" s="64"/>
      <c r="L8" s="64"/>
      <c r="M8" s="64"/>
      <c r="N8" s="64" t="s">
        <v>116</v>
      </c>
      <c r="O8" s="63" t="s">
        <v>117</v>
      </c>
      <c r="P8" s="64">
        <v>1232</v>
      </c>
      <c r="Q8" s="72">
        <v>2940</v>
      </c>
      <c r="R8" s="64" t="s">
        <v>116</v>
      </c>
      <c r="S8" s="63" t="s">
        <v>117</v>
      </c>
      <c r="T8" s="65">
        <v>280</v>
      </c>
      <c r="U8" s="64">
        <v>2940</v>
      </c>
      <c r="V8" s="64" t="s">
        <v>118</v>
      </c>
      <c r="W8" s="63" t="s">
        <v>117</v>
      </c>
      <c r="X8" s="65">
        <v>210</v>
      </c>
      <c r="Y8" s="64">
        <v>360</v>
      </c>
    </row>
    <row r="9" spans="1:25" ht="30" x14ac:dyDescent="0.25">
      <c r="A9" s="27" t="s">
        <v>20</v>
      </c>
      <c r="B9" s="113"/>
      <c r="C9" s="112" t="s">
        <v>103</v>
      </c>
      <c r="D9" s="114">
        <v>300</v>
      </c>
      <c r="E9" s="115"/>
      <c r="F9" s="115"/>
      <c r="G9" s="112" t="s">
        <v>103</v>
      </c>
      <c r="H9" s="114">
        <v>370</v>
      </c>
      <c r="I9" s="115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</row>
    <row r="10" spans="1:25" ht="45" x14ac:dyDescent="0.25">
      <c r="A10" s="27" t="s">
        <v>21</v>
      </c>
      <c r="B10" s="113"/>
      <c r="C10" s="112" t="s">
        <v>103</v>
      </c>
      <c r="D10" s="114">
        <v>130</v>
      </c>
      <c r="E10" s="114">
        <v>150</v>
      </c>
      <c r="F10" s="114"/>
      <c r="G10" s="112" t="s">
        <v>103</v>
      </c>
      <c r="H10" s="114">
        <v>152</v>
      </c>
      <c r="I10" s="114">
        <v>150</v>
      </c>
      <c r="J10" s="30"/>
      <c r="K10" s="30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</row>
    <row r="11" spans="1:25" ht="45" x14ac:dyDescent="0.25">
      <c r="A11" s="27" t="s">
        <v>22</v>
      </c>
      <c r="B11" s="29"/>
      <c r="C11" s="24" t="s">
        <v>103</v>
      </c>
      <c r="D11" s="29">
        <v>59</v>
      </c>
      <c r="E11" s="29">
        <v>50</v>
      </c>
      <c r="F11" s="29"/>
      <c r="G11" s="24" t="s">
        <v>103</v>
      </c>
      <c r="H11" s="29">
        <v>66</v>
      </c>
      <c r="I11" s="29">
        <v>50</v>
      </c>
      <c r="J11" s="30"/>
      <c r="K11" s="30"/>
      <c r="L11" s="30"/>
      <c r="M11" s="30"/>
      <c r="N11" s="30"/>
      <c r="O11" s="30"/>
      <c r="P11" s="30"/>
      <c r="Q11" s="30"/>
      <c r="R11" s="30"/>
      <c r="S11" s="30"/>
      <c r="T11" s="30"/>
      <c r="U11" s="30"/>
      <c r="V11" s="30"/>
      <c r="W11" s="30"/>
      <c r="X11" s="30"/>
      <c r="Y11" s="30"/>
    </row>
    <row r="12" spans="1:25" ht="45" x14ac:dyDescent="0.25">
      <c r="A12" s="27" t="s">
        <v>23</v>
      </c>
      <c r="B12" s="28"/>
      <c r="C12" s="24" t="s">
        <v>103</v>
      </c>
      <c r="D12" s="29">
        <v>49</v>
      </c>
      <c r="E12" s="29">
        <v>200</v>
      </c>
      <c r="F12" s="29"/>
      <c r="G12" s="24" t="s">
        <v>103</v>
      </c>
      <c r="H12" s="29">
        <v>49</v>
      </c>
      <c r="I12" s="42">
        <v>200</v>
      </c>
      <c r="J12" s="30"/>
      <c r="K12" s="30"/>
      <c r="L12" s="30"/>
      <c r="M12" s="30"/>
      <c r="N12" s="30"/>
      <c r="O12" s="30"/>
      <c r="P12" s="30"/>
      <c r="Q12" s="30"/>
      <c r="R12" s="30"/>
      <c r="S12" s="30"/>
      <c r="T12" s="30"/>
      <c r="U12" s="30"/>
      <c r="V12" s="30"/>
      <c r="W12" s="30"/>
      <c r="X12" s="30"/>
      <c r="Y12" s="30"/>
    </row>
    <row r="13" spans="1:25" ht="45" x14ac:dyDescent="0.25">
      <c r="A13" s="27" t="s">
        <v>25</v>
      </c>
      <c r="B13" s="40"/>
      <c r="C13" s="54" t="s">
        <v>103</v>
      </c>
      <c r="D13" s="54">
        <v>50</v>
      </c>
      <c r="E13" s="54">
        <v>50</v>
      </c>
      <c r="F13" s="54"/>
      <c r="G13" s="54" t="s">
        <v>103</v>
      </c>
      <c r="H13" s="54">
        <v>50</v>
      </c>
      <c r="I13" s="54">
        <v>50</v>
      </c>
      <c r="J13" s="39"/>
      <c r="K13" s="39"/>
      <c r="L13" s="39"/>
      <c r="M13" s="39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</row>
    <row r="14" spans="1:25" ht="63" x14ac:dyDescent="0.25">
      <c r="A14" s="43" t="s">
        <v>31</v>
      </c>
      <c r="B14" s="66"/>
      <c r="C14" s="68" t="s">
        <v>103</v>
      </c>
      <c r="D14" s="68">
        <v>84</v>
      </c>
      <c r="E14" s="68">
        <v>100</v>
      </c>
      <c r="F14" s="68"/>
      <c r="G14" s="68" t="s">
        <v>103</v>
      </c>
      <c r="H14" s="68">
        <v>90</v>
      </c>
      <c r="I14" s="68">
        <v>100</v>
      </c>
      <c r="J14" s="39"/>
      <c r="K14" s="39"/>
      <c r="L14" s="39"/>
      <c r="M14" s="39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</row>
    <row r="15" spans="1:25" ht="47.25" x14ac:dyDescent="0.25">
      <c r="A15" s="43" t="s">
        <v>32</v>
      </c>
      <c r="B15" s="66"/>
      <c r="C15" s="68" t="s">
        <v>103</v>
      </c>
      <c r="D15" s="68">
        <v>150</v>
      </c>
      <c r="E15" s="68">
        <v>500</v>
      </c>
      <c r="F15" s="68"/>
      <c r="G15" s="68" t="s">
        <v>103</v>
      </c>
      <c r="H15" s="68">
        <v>150</v>
      </c>
      <c r="I15" s="68">
        <v>500</v>
      </c>
      <c r="J15" s="39"/>
      <c r="K15" s="39"/>
      <c r="L15" s="39"/>
      <c r="M15" s="39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</row>
    <row r="16" spans="1:25" ht="63" x14ac:dyDescent="0.25">
      <c r="A16" s="43" t="s">
        <v>102</v>
      </c>
      <c r="B16" s="40"/>
      <c r="C16" s="40" t="s">
        <v>103</v>
      </c>
      <c r="D16" s="40">
        <v>54</v>
      </c>
      <c r="E16" s="40">
        <v>50</v>
      </c>
      <c r="F16" s="40"/>
      <c r="G16" s="40" t="s">
        <v>103</v>
      </c>
      <c r="H16" s="40">
        <v>54</v>
      </c>
      <c r="I16" s="40">
        <v>50</v>
      </c>
      <c r="J16" s="39"/>
      <c r="K16" s="39"/>
      <c r="L16" s="39"/>
      <c r="M16" s="39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</row>
    <row r="17" spans="1:25" ht="45" x14ac:dyDescent="0.25">
      <c r="A17" s="50" t="s">
        <v>104</v>
      </c>
      <c r="B17" s="51"/>
      <c r="C17" s="52" t="s">
        <v>103</v>
      </c>
      <c r="D17" s="52">
        <v>50</v>
      </c>
      <c r="E17" s="47">
        <v>50</v>
      </c>
      <c r="F17" s="52"/>
      <c r="G17" s="52" t="s">
        <v>103</v>
      </c>
      <c r="H17" s="52">
        <v>50</v>
      </c>
      <c r="I17" s="47">
        <v>50</v>
      </c>
      <c r="J17" s="53"/>
      <c r="K17" s="53"/>
      <c r="L17" s="53"/>
      <c r="M17" s="53"/>
      <c r="N17" s="55"/>
      <c r="O17" s="55"/>
      <c r="P17" s="55"/>
      <c r="Q17" s="55"/>
      <c r="R17" s="55"/>
      <c r="S17" s="55"/>
      <c r="T17" s="55"/>
      <c r="U17" s="55"/>
      <c r="V17" s="55"/>
      <c r="W17" s="55"/>
      <c r="X17" s="55"/>
      <c r="Y17" s="55"/>
    </row>
    <row r="18" spans="1:25" ht="47.25" x14ac:dyDescent="0.25">
      <c r="A18" s="73" t="s">
        <v>119</v>
      </c>
      <c r="B18" s="64"/>
      <c r="C18" s="64" t="s">
        <v>103</v>
      </c>
      <c r="D18" s="64">
        <f>16+50</f>
        <v>66</v>
      </c>
      <c r="E18" s="64">
        <v>150</v>
      </c>
      <c r="F18" s="64"/>
      <c r="G18" s="64" t="s">
        <v>103</v>
      </c>
      <c r="H18" s="64">
        <f>15+50</f>
        <v>65</v>
      </c>
      <c r="I18" s="64">
        <v>150</v>
      </c>
      <c r="J18" s="67"/>
      <c r="K18" s="67"/>
      <c r="L18" s="67"/>
      <c r="M18" s="67"/>
      <c r="N18" s="69"/>
      <c r="O18" s="69"/>
      <c r="P18" s="69"/>
      <c r="Q18" s="69"/>
      <c r="R18" s="69"/>
      <c r="S18" s="69"/>
      <c r="T18" s="69"/>
      <c r="U18" s="69"/>
      <c r="V18" s="69"/>
      <c r="W18" s="69"/>
      <c r="X18" s="69"/>
      <c r="Y18" s="69"/>
    </row>
  </sheetData>
  <mergeCells count="8">
    <mergeCell ref="N5:Q5"/>
    <mergeCell ref="R5:U5"/>
    <mergeCell ref="V5:Y5"/>
    <mergeCell ref="A1:N2"/>
    <mergeCell ref="J5:M5"/>
    <mergeCell ref="A5:A6"/>
    <mergeCell ref="B5:E5"/>
    <mergeCell ref="F5:I5"/>
  </mergeCell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DE16A1-31C1-4DC7-A733-A5032564D501}">
  <dimension ref="A1:F6"/>
  <sheetViews>
    <sheetView zoomScaleNormal="100" workbookViewId="0">
      <pane ySplit="5" topLeftCell="A6" activePane="bottomLeft" state="frozen"/>
      <selection pane="bottomLeft" activeCell="B18" sqref="B18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5" width="17.140625" style="2" customWidth="1"/>
    <col min="6" max="16384" width="8.85546875" style="2"/>
  </cols>
  <sheetData>
    <row r="1" spans="1:6" ht="24" customHeight="1" x14ac:dyDescent="0.25">
      <c r="A1" s="97" t="s">
        <v>26</v>
      </c>
      <c r="B1" s="98"/>
      <c r="C1" s="98"/>
      <c r="D1" s="98"/>
      <c r="E1" s="99"/>
      <c r="F1" s="1"/>
    </row>
    <row r="2" spans="1:6" ht="25.15" customHeight="1" thickBot="1" x14ac:dyDescent="0.3">
      <c r="A2" s="100"/>
      <c r="B2" s="101"/>
      <c r="C2" s="101"/>
      <c r="D2" s="101"/>
      <c r="E2" s="102"/>
      <c r="F2" s="1"/>
    </row>
    <row r="3" spans="1:6" ht="13.15" customHeight="1" x14ac:dyDescent="0.25">
      <c r="A3" s="3"/>
      <c r="B3" s="4"/>
      <c r="C3" s="4"/>
      <c r="D3" s="4"/>
      <c r="E3" s="4"/>
      <c r="F3" s="1"/>
    </row>
    <row r="4" spans="1:6" s="7" customFormat="1" ht="15" customHeight="1" thickBot="1" x14ac:dyDescent="0.3">
      <c r="A4" s="5"/>
      <c r="B4" s="6"/>
      <c r="C4" s="6"/>
    </row>
    <row r="5" spans="1:6" ht="42.75" customHeight="1" thickBot="1" x14ac:dyDescent="0.3">
      <c r="A5" s="15" t="s">
        <v>3</v>
      </c>
      <c r="B5" s="16" t="s">
        <v>10</v>
      </c>
      <c r="C5" s="16" t="s">
        <v>2</v>
      </c>
      <c r="D5" s="16" t="s">
        <v>1</v>
      </c>
      <c r="E5" s="16" t="s">
        <v>5</v>
      </c>
    </row>
    <row r="6" spans="1:6" ht="66" customHeight="1" x14ac:dyDescent="0.25">
      <c r="A6" s="10" t="s">
        <v>25</v>
      </c>
      <c r="B6" s="49" t="s">
        <v>108</v>
      </c>
      <c r="C6" s="48" t="s">
        <v>109</v>
      </c>
      <c r="D6" s="48" t="s">
        <v>110</v>
      </c>
      <c r="E6" s="49" t="s">
        <v>111</v>
      </c>
    </row>
  </sheetData>
  <autoFilter ref="A5:E5" xr:uid="{C652E2F7-99B5-498D-BDA3-CABFBA72DECE}"/>
  <mergeCells count="1">
    <mergeCell ref="A1:E2"/>
  </mergeCells>
  <pageMargins left="0.7" right="0.7" top="0.75" bottom="0.75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B14218-C369-4E07-B108-8A2B5D598AA2}">
  <dimension ref="A1:F11"/>
  <sheetViews>
    <sheetView zoomScale="80" zoomScaleNormal="80" workbookViewId="0">
      <pane ySplit="5" topLeftCell="A6" activePane="bottomLeft" state="frozen"/>
      <selection pane="bottomLeft" activeCell="I10" sqref="I10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5" width="17.140625" style="2" customWidth="1"/>
    <col min="6" max="16384" width="8.85546875" style="2"/>
  </cols>
  <sheetData>
    <row r="1" spans="1:6" ht="24" customHeight="1" x14ac:dyDescent="0.25">
      <c r="A1" s="103" t="s">
        <v>29</v>
      </c>
      <c r="B1" s="104"/>
      <c r="C1" s="104"/>
      <c r="D1" s="104"/>
      <c r="E1" s="105"/>
      <c r="F1" s="1"/>
    </row>
    <row r="2" spans="1:6" ht="25.15" customHeight="1" thickBot="1" x14ac:dyDescent="0.3">
      <c r="A2" s="106"/>
      <c r="B2" s="107"/>
      <c r="C2" s="107"/>
      <c r="D2" s="107"/>
      <c r="E2" s="108"/>
      <c r="F2" s="1"/>
    </row>
    <row r="3" spans="1:6" ht="13.15" customHeight="1" x14ac:dyDescent="0.25">
      <c r="A3" s="3"/>
      <c r="B3" s="4"/>
      <c r="C3" s="4"/>
      <c r="D3" s="4"/>
      <c r="E3" s="4"/>
      <c r="F3" s="1"/>
    </row>
    <row r="4" spans="1:6" s="7" customFormat="1" ht="15" customHeight="1" thickBot="1" x14ac:dyDescent="0.3">
      <c r="A4" s="5"/>
      <c r="B4" s="6"/>
      <c r="C4" s="6"/>
    </row>
    <row r="5" spans="1:6" ht="42.75" customHeight="1" thickBot="1" x14ac:dyDescent="0.3">
      <c r="A5" s="15" t="s">
        <v>3</v>
      </c>
      <c r="B5" s="45" t="s">
        <v>10</v>
      </c>
      <c r="C5" s="45" t="s">
        <v>2</v>
      </c>
      <c r="D5" s="45" t="s">
        <v>1</v>
      </c>
      <c r="E5" s="45" t="s">
        <v>5</v>
      </c>
    </row>
    <row r="6" spans="1:6" ht="92.25" customHeight="1" x14ac:dyDescent="0.25">
      <c r="A6" s="10" t="s">
        <v>30</v>
      </c>
      <c r="B6" s="71" t="s">
        <v>107</v>
      </c>
      <c r="C6" s="61" t="s">
        <v>105</v>
      </c>
      <c r="D6" s="61" t="s">
        <v>106</v>
      </c>
      <c r="E6" s="62">
        <v>5</v>
      </c>
    </row>
    <row r="7" spans="1:6" ht="94.5" x14ac:dyDescent="0.25">
      <c r="A7" s="10" t="s">
        <v>31</v>
      </c>
      <c r="B7" s="71" t="s">
        <v>107</v>
      </c>
      <c r="C7" s="61" t="s">
        <v>105</v>
      </c>
      <c r="D7" s="61" t="s">
        <v>115</v>
      </c>
      <c r="E7" s="62">
        <v>19</v>
      </c>
    </row>
    <row r="8" spans="1:6" ht="94.5" x14ac:dyDescent="0.25">
      <c r="A8" s="44" t="s">
        <v>32</v>
      </c>
      <c r="B8" s="71" t="s">
        <v>107</v>
      </c>
      <c r="C8" s="61" t="s">
        <v>105</v>
      </c>
      <c r="D8" s="61" t="s">
        <v>115</v>
      </c>
      <c r="E8" s="70">
        <v>73</v>
      </c>
    </row>
    <row r="9" spans="1:6" ht="157.5" x14ac:dyDescent="0.25">
      <c r="A9" s="74" t="s">
        <v>32</v>
      </c>
      <c r="B9" s="64" t="s">
        <v>122</v>
      </c>
      <c r="C9" s="61" t="s">
        <v>120</v>
      </c>
      <c r="D9" s="68" t="s">
        <v>121</v>
      </c>
      <c r="E9" s="70">
        <v>19</v>
      </c>
    </row>
    <row r="10" spans="1:6" ht="157.5" x14ac:dyDescent="0.25">
      <c r="A10" s="117" t="s">
        <v>155</v>
      </c>
      <c r="B10" s="116" t="s">
        <v>156</v>
      </c>
      <c r="C10" s="118" t="s">
        <v>120</v>
      </c>
      <c r="D10" s="119" t="s">
        <v>121</v>
      </c>
      <c r="E10" s="111">
        <v>1</v>
      </c>
    </row>
    <row r="11" spans="1:6" ht="94.5" x14ac:dyDescent="0.25">
      <c r="A11" s="117" t="s">
        <v>155</v>
      </c>
      <c r="B11" s="120" t="s">
        <v>157</v>
      </c>
      <c r="C11" s="118" t="s">
        <v>105</v>
      </c>
      <c r="D11" s="118" t="s">
        <v>115</v>
      </c>
      <c r="E11" s="119">
        <v>20</v>
      </c>
    </row>
  </sheetData>
  <autoFilter ref="A5:E5" xr:uid="{C652E2F7-99B5-498D-BDA3-CABFBA72DECE}"/>
  <mergeCells count="1">
    <mergeCell ref="A1:E2"/>
  </mergeCells>
  <pageMargins left="0.7" right="0.7" top="0.75" bottom="0.75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5CF8EC-7BEA-4CDD-927A-8AD333E07069}">
  <dimension ref="A1:F9"/>
  <sheetViews>
    <sheetView zoomScaleNormal="100" workbookViewId="0">
      <pane ySplit="5" topLeftCell="A6" activePane="bottomLeft" state="frozen"/>
      <selection pane="bottomLeft" activeCell="E16" sqref="E16"/>
    </sheetView>
  </sheetViews>
  <sheetFormatPr defaultColWidth="8.85546875" defaultRowHeight="15.75" x14ac:dyDescent="0.25"/>
  <cols>
    <col min="1" max="1" width="43.28515625" style="8" customWidth="1"/>
    <col min="2" max="2" width="30" style="9" customWidth="1"/>
    <col min="3" max="3" width="16.7109375" style="9" customWidth="1"/>
    <col min="4" max="4" width="13.28515625" style="2" customWidth="1"/>
    <col min="5" max="5" width="17.140625" style="2" customWidth="1"/>
    <col min="6" max="16384" width="8.85546875" style="2"/>
  </cols>
  <sheetData>
    <row r="1" spans="1:6" ht="24" customHeight="1" x14ac:dyDescent="0.25">
      <c r="A1" s="89" t="s">
        <v>27</v>
      </c>
      <c r="B1" s="90"/>
      <c r="C1" s="90"/>
      <c r="D1" s="90"/>
      <c r="E1" s="91"/>
      <c r="F1" s="1"/>
    </row>
    <row r="2" spans="1:6" ht="25.15" customHeight="1" thickBot="1" x14ac:dyDescent="0.3">
      <c r="A2" s="92"/>
      <c r="B2" s="93"/>
      <c r="C2" s="93"/>
      <c r="D2" s="93"/>
      <c r="E2" s="94"/>
      <c r="F2" s="1"/>
    </row>
    <row r="3" spans="1:6" ht="13.15" customHeight="1" x14ac:dyDescent="0.25">
      <c r="A3" s="109"/>
      <c r="B3" s="109"/>
      <c r="C3" s="109"/>
      <c r="D3" s="109"/>
      <c r="E3" s="109"/>
      <c r="F3" s="1"/>
    </row>
    <row r="4" spans="1:6" s="7" customFormat="1" ht="15" customHeight="1" thickBot="1" x14ac:dyDescent="0.3">
      <c r="A4" s="5"/>
      <c r="B4" s="6"/>
      <c r="C4" s="6"/>
    </row>
    <row r="5" spans="1:6" ht="42.75" customHeight="1" thickBot="1" x14ac:dyDescent="0.3">
      <c r="A5" s="15" t="s">
        <v>3</v>
      </c>
      <c r="B5" s="16" t="s">
        <v>10</v>
      </c>
      <c r="C5" s="16" t="s">
        <v>2</v>
      </c>
      <c r="D5" s="16" t="s">
        <v>1</v>
      </c>
      <c r="E5" s="16" t="s">
        <v>5</v>
      </c>
    </row>
    <row r="6" spans="1:6" ht="63" customHeight="1" x14ac:dyDescent="0.25">
      <c r="A6" s="60" t="s">
        <v>24</v>
      </c>
      <c r="B6" s="71" t="s">
        <v>127</v>
      </c>
      <c r="C6" s="64" t="s">
        <v>128</v>
      </c>
      <c r="D6" s="65" t="s">
        <v>129</v>
      </c>
      <c r="E6" s="64">
        <v>5000</v>
      </c>
    </row>
    <row r="7" spans="1:6" ht="63" x14ac:dyDescent="0.25">
      <c r="A7" s="56" t="s">
        <v>31</v>
      </c>
      <c r="B7" s="59" t="s">
        <v>112</v>
      </c>
      <c r="C7" s="57" t="s">
        <v>113</v>
      </c>
      <c r="D7" s="58" t="s">
        <v>114</v>
      </c>
      <c r="E7" s="57">
        <v>4000</v>
      </c>
    </row>
    <row r="8" spans="1:6" ht="47.25" x14ac:dyDescent="0.25">
      <c r="A8" s="73" t="s">
        <v>16</v>
      </c>
      <c r="B8" s="70" t="s">
        <v>123</v>
      </c>
      <c r="C8" s="64" t="s">
        <v>113</v>
      </c>
      <c r="D8" s="65" t="s">
        <v>114</v>
      </c>
      <c r="E8" s="70">
        <v>4700</v>
      </c>
    </row>
    <row r="9" spans="1:6" ht="63" x14ac:dyDescent="0.25">
      <c r="A9" s="60" t="s">
        <v>119</v>
      </c>
      <c r="B9" s="71" t="s">
        <v>124</v>
      </c>
      <c r="C9" s="64" t="s">
        <v>125</v>
      </c>
      <c r="D9" s="65" t="s">
        <v>117</v>
      </c>
      <c r="E9" s="64">
        <v>10500</v>
      </c>
    </row>
  </sheetData>
  <autoFilter ref="A5:E5" xr:uid="{AD24029F-60D6-4774-92DF-3E3A84E8CEA3}"/>
  <mergeCells count="2">
    <mergeCell ref="A1:E2"/>
    <mergeCell ref="A3:E3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8</vt:i4>
      </vt:variant>
    </vt:vector>
  </HeadingPairs>
  <TitlesOfParts>
    <vt:vector size="8" baseType="lpstr">
      <vt:lpstr>Онкологія</vt:lpstr>
      <vt:lpstr>Слухопротезування</vt:lpstr>
      <vt:lpstr>Розсіяний склероз</vt:lpstr>
      <vt:lpstr>Серцево-судинні захворювання</vt:lpstr>
      <vt:lpstr>Вірусні гепатити В і С</vt:lpstr>
      <vt:lpstr>Розлади психіки та поведінки</vt:lpstr>
      <vt:lpstr>Імунопрофілактика</vt:lpstr>
      <vt:lpstr>Меддопомога воєнний стан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Юля</dc:creator>
  <cp:lastModifiedBy>Юля</cp:lastModifiedBy>
  <dcterms:created xsi:type="dcterms:W3CDTF">2015-06-05T18:17:20Z</dcterms:created>
  <dcterms:modified xsi:type="dcterms:W3CDTF">2025-10-10T12:01:36Z</dcterms:modified>
</cp:coreProperties>
</file>