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2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65" i="1" l="1"/>
  <c r="C64" i="1"/>
  <c r="D64" i="1"/>
  <c r="B64" i="1"/>
  <c r="C63" i="1"/>
  <c r="C65" i="1" s="1"/>
  <c r="D63" i="1"/>
  <c r="B63" i="1"/>
  <c r="B65" i="1" s="1"/>
  <c r="C62" i="1"/>
  <c r="D62" i="1"/>
  <c r="B62" i="1"/>
  <c r="C61" i="1"/>
  <c r="D61" i="1"/>
  <c r="B61" i="1"/>
  <c r="C39" i="1"/>
  <c r="D39" i="1"/>
  <c r="B39" i="1"/>
  <c r="C53" i="1"/>
  <c r="D53" i="1"/>
  <c r="B53" i="1"/>
  <c r="D46" i="1"/>
  <c r="C32" i="1"/>
  <c r="D32" i="1"/>
  <c r="B32" i="1"/>
  <c r="C25" i="1"/>
  <c r="D25" i="1"/>
  <c r="B25" i="1"/>
  <c r="C18" i="1"/>
  <c r="D18" i="1"/>
  <c r="B18" i="1"/>
  <c r="C11" i="1"/>
  <c r="D11" i="1"/>
  <c r="B11" i="1"/>
</calcChain>
</file>

<file path=xl/sharedStrings.xml><?xml version="1.0" encoding="utf-8"?>
<sst xmlns="http://schemas.openxmlformats.org/spreadsheetml/2006/main" count="68" uniqueCount="29">
  <si>
    <t>Коментар (на що витрачено кошти)</t>
  </si>
  <si>
    <t>Всього,</t>
  </si>
  <si>
    <t>у тому числі:</t>
  </si>
  <si>
    <t>Обласний бюджет</t>
  </si>
  <si>
    <t>Міський та районний бюджети</t>
  </si>
  <si>
    <t>Інші джерела</t>
  </si>
  <si>
    <t>ВСЬОГО</t>
  </si>
  <si>
    <t>Профінансовано у звітному році</t>
  </si>
  <si>
    <t>Затверджено на звітний рік</t>
  </si>
  <si>
    <t>Передбачено програмою на звітний рік</t>
  </si>
  <si>
    <t>Перелік заходів Програми  та джерела їх фінансування</t>
  </si>
  <si>
    <t xml:space="preserve"> за  2017 рік </t>
  </si>
  <si>
    <t>Обсяги фінансових ресурсів (з урахуванням внесених змін), тис. грн.:</t>
  </si>
  <si>
    <t>Державний бюджет</t>
  </si>
  <si>
    <t xml:space="preserve">2.1. Будівництво центрального об'єкту поводження з відходами </t>
  </si>
  <si>
    <t>1.3 Будівництво пяти сміттєперевантажувальних станцій</t>
  </si>
  <si>
    <t>1.2 Оновлення парку сміттєвозів</t>
  </si>
  <si>
    <t xml:space="preserve">2.3. Придбання техніки для МВВ </t>
  </si>
  <si>
    <t>3.1. Ліквідація несанкціонованих звалищ</t>
  </si>
  <si>
    <t xml:space="preserve">4. Нормативно-правове, науково-технічне та інформаційне забезпечення </t>
  </si>
  <si>
    <t xml:space="preserve">1.1 Оновлення контейнерного господарства </t>
  </si>
  <si>
    <t>прибдано контейнери для збирання твердих побутових відходів для Попаснянського та Старобільського районів</t>
  </si>
  <si>
    <t xml:space="preserve">Міський та районний бюджети </t>
  </si>
  <si>
    <t>Всього за Програмою, у тому числі:</t>
  </si>
  <si>
    <t>За рахунок коштів, передбачених на фінансування виконавців заходу Програми</t>
  </si>
  <si>
    <t>очищення територій населених пунктів області від несанкціонованих сміттєзвалищ</t>
  </si>
  <si>
    <t>придбано сміттєвоз для Білокуракинської селищної ради</t>
  </si>
  <si>
    <t xml:space="preserve">Ресурсне забезпечення реалізації завдань та заходів Регіональної програми поводження з твердими                                                                                                                                    побутовими відходами у Луганській області </t>
  </si>
  <si>
    <t xml:space="preserve">Додаток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</si>
</sst>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2" fontId="0" fillId="0" borderId="0" xfId="0" applyNumberFormat="1"/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5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5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indent="5"/>
    </xf>
    <xf numFmtId="0" fontId="2" fillId="0" borderId="1" xfId="0" applyFont="1" applyFill="1" applyBorder="1" applyAlignment="1">
      <alignment horizontal="left" vertical="center" indent="5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  <xf numFmtId="2" fontId="4" fillId="0" borderId="10" xfId="0" applyNumberFormat="1" applyFont="1" applyFill="1" applyBorder="1" applyAlignment="1">
      <alignment horizontal="center" vertical="top" wrapText="1"/>
    </xf>
    <xf numFmtId="2" fontId="4" fillId="0" borderId="11" xfId="0" applyNumberFormat="1" applyFont="1" applyFill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center" vertical="top" wrapText="1"/>
    </xf>
    <xf numFmtId="2" fontId="4" fillId="0" borderId="9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view="pageBreakPreview" topLeftCell="A32" zoomScale="110" zoomScaleNormal="100" zoomScaleSheetLayoutView="110" workbookViewId="0">
      <selection activeCell="A14" sqref="A14"/>
    </sheetView>
  </sheetViews>
  <sheetFormatPr defaultRowHeight="15" x14ac:dyDescent="0.25"/>
  <cols>
    <col min="1" max="1" width="48.5703125" customWidth="1"/>
    <col min="2" max="2" width="18" customWidth="1"/>
    <col min="3" max="3" width="13" customWidth="1"/>
    <col min="4" max="4" width="22.140625" customWidth="1"/>
    <col min="5" max="5" width="51.85546875" customWidth="1"/>
  </cols>
  <sheetData>
    <row r="1" spans="1:5" ht="15.75" x14ac:dyDescent="0.25">
      <c r="A1" s="63"/>
      <c r="B1" s="63"/>
      <c r="C1" s="63"/>
      <c r="D1" s="63"/>
      <c r="E1" s="64" t="s">
        <v>28</v>
      </c>
    </row>
    <row r="2" spans="1:5" ht="15.75" x14ac:dyDescent="0.25">
      <c r="A2" s="47"/>
      <c r="B2" s="47"/>
      <c r="C2" s="48"/>
      <c r="D2" s="62"/>
      <c r="E2" s="62"/>
    </row>
    <row r="3" spans="1:5" ht="30.75" customHeight="1" x14ac:dyDescent="0.25">
      <c r="A3" s="59" t="s">
        <v>27</v>
      </c>
      <c r="B3" s="59"/>
      <c r="C3" s="59"/>
      <c r="D3" s="59"/>
      <c r="E3" s="59"/>
    </row>
    <row r="4" spans="1:5" ht="15.75" x14ac:dyDescent="0.25">
      <c r="A4" s="60" t="s">
        <v>11</v>
      </c>
      <c r="B4" s="60"/>
      <c r="C4" s="60"/>
      <c r="D4" s="60"/>
      <c r="E4" s="60"/>
    </row>
    <row r="5" spans="1:5" ht="15.75" x14ac:dyDescent="0.25">
      <c r="A5" s="12"/>
      <c r="B5" s="12"/>
      <c r="C5" s="12"/>
      <c r="D5" s="12"/>
      <c r="E5" s="12"/>
    </row>
    <row r="6" spans="1:5" ht="18" customHeight="1" x14ac:dyDescent="0.25">
      <c r="A6" s="61" t="s">
        <v>10</v>
      </c>
      <c r="B6" s="61" t="s">
        <v>12</v>
      </c>
      <c r="C6" s="61"/>
      <c r="D6" s="61"/>
      <c r="E6" s="61"/>
    </row>
    <row r="7" spans="1:5" ht="39.75" customHeight="1" x14ac:dyDescent="0.25">
      <c r="A7" s="61"/>
      <c r="B7" s="5" t="s">
        <v>9</v>
      </c>
      <c r="C7" s="5" t="s">
        <v>8</v>
      </c>
      <c r="D7" s="5" t="s">
        <v>7</v>
      </c>
      <c r="E7" s="5" t="s">
        <v>0</v>
      </c>
    </row>
    <row r="8" spans="1:5" x14ac:dyDescent="0.25">
      <c r="A8" s="5">
        <v>1</v>
      </c>
      <c r="B8" s="5">
        <v>2</v>
      </c>
      <c r="C8" s="5">
        <v>3</v>
      </c>
      <c r="D8" s="5">
        <v>4</v>
      </c>
      <c r="E8" s="11">
        <v>5</v>
      </c>
    </row>
    <row r="9" spans="1:5" ht="29.25" customHeight="1" x14ac:dyDescent="0.25">
      <c r="A9" s="22" t="s">
        <v>20</v>
      </c>
      <c r="B9" s="35"/>
      <c r="C9" s="35"/>
      <c r="D9" s="35"/>
      <c r="E9" s="57" t="s">
        <v>21</v>
      </c>
    </row>
    <row r="10" spans="1:5" ht="15.75" hidden="1" customHeight="1" thickBot="1" x14ac:dyDescent="0.25">
      <c r="A10" s="6"/>
      <c r="E10" s="58"/>
    </row>
    <row r="11" spans="1:5" ht="15.75" customHeight="1" x14ac:dyDescent="0.25">
      <c r="A11" s="26" t="s">
        <v>1</v>
      </c>
      <c r="B11" s="44">
        <f>B13+B14+B15+B16</f>
        <v>0</v>
      </c>
      <c r="C11" s="44">
        <f t="shared" ref="C11:D11" si="0">C13+C14+C15+C16</f>
        <v>0</v>
      </c>
      <c r="D11" s="44">
        <f t="shared" si="0"/>
        <v>133.09</v>
      </c>
      <c r="E11" s="13"/>
    </row>
    <row r="12" spans="1:5" ht="15" customHeight="1" x14ac:dyDescent="0.25">
      <c r="A12" s="27" t="s">
        <v>2</v>
      </c>
      <c r="B12" s="20"/>
      <c r="C12" s="45"/>
      <c r="D12" s="45"/>
      <c r="E12" s="14"/>
    </row>
    <row r="13" spans="1:5" ht="16.5" customHeight="1" x14ac:dyDescent="0.25">
      <c r="A13" s="27" t="s">
        <v>13</v>
      </c>
      <c r="B13" s="14"/>
      <c r="C13" s="15"/>
      <c r="D13" s="15"/>
      <c r="E13" s="16"/>
    </row>
    <row r="14" spans="1:5" ht="16.5" customHeight="1" x14ac:dyDescent="0.25">
      <c r="A14" s="27" t="s">
        <v>3</v>
      </c>
      <c r="B14" s="14"/>
      <c r="C14" s="17"/>
      <c r="D14" s="17"/>
      <c r="E14" s="18"/>
    </row>
    <row r="15" spans="1:5" ht="16.5" customHeight="1" x14ac:dyDescent="0.25">
      <c r="A15" s="28" t="s">
        <v>22</v>
      </c>
      <c r="B15" s="21">
        <v>0</v>
      </c>
      <c r="C15" s="15">
        <v>0</v>
      </c>
      <c r="D15" s="15">
        <v>133.09</v>
      </c>
      <c r="E15" s="16"/>
    </row>
    <row r="16" spans="1:5" ht="15.75" customHeight="1" x14ac:dyDescent="0.25">
      <c r="A16" s="28" t="s">
        <v>5</v>
      </c>
      <c r="B16" s="19"/>
      <c r="C16" s="15"/>
      <c r="D16" s="15"/>
      <c r="E16" s="16"/>
    </row>
    <row r="17" spans="1:5" x14ac:dyDescent="0.25">
      <c r="A17" s="22" t="s">
        <v>16</v>
      </c>
      <c r="B17" s="6"/>
      <c r="C17" s="9"/>
      <c r="D17" s="9"/>
      <c r="E17" s="14" t="s">
        <v>26</v>
      </c>
    </row>
    <row r="18" spans="1:5" ht="15.75" customHeight="1" x14ac:dyDescent="0.25">
      <c r="A18" s="26" t="s">
        <v>1</v>
      </c>
      <c r="B18" s="24">
        <f>B20+B21+B22+B23</f>
        <v>5400</v>
      </c>
      <c r="C18" s="24">
        <f t="shared" ref="C18:D18" si="1">C20+C21+C22+C23</f>
        <v>5400</v>
      </c>
      <c r="D18" s="24">
        <f t="shared" si="1"/>
        <v>896</v>
      </c>
      <c r="E18" s="13"/>
    </row>
    <row r="19" spans="1:5" ht="15.75" customHeight="1" x14ac:dyDescent="0.25">
      <c r="A19" s="27" t="s">
        <v>2</v>
      </c>
      <c r="B19" s="24"/>
      <c r="C19" s="24"/>
      <c r="D19" s="23"/>
      <c r="E19" s="7"/>
    </row>
    <row r="20" spans="1:5" ht="15.75" customHeight="1" x14ac:dyDescent="0.25">
      <c r="A20" s="27" t="s">
        <v>13</v>
      </c>
      <c r="B20" s="24">
        <v>5400</v>
      </c>
      <c r="C20" s="24">
        <v>5400</v>
      </c>
      <c r="D20" s="23">
        <v>896</v>
      </c>
      <c r="E20" s="13"/>
    </row>
    <row r="21" spans="1:5" ht="14.25" customHeight="1" x14ac:dyDescent="0.25">
      <c r="A21" s="27" t="s">
        <v>3</v>
      </c>
      <c r="B21" s="24"/>
      <c r="C21" s="23"/>
      <c r="D21" s="23"/>
      <c r="E21" s="7"/>
    </row>
    <row r="22" spans="1:5" ht="15.75" customHeight="1" x14ac:dyDescent="0.25">
      <c r="A22" s="28" t="s">
        <v>4</v>
      </c>
      <c r="B22" s="24"/>
      <c r="C22" s="23"/>
      <c r="D22" s="43"/>
      <c r="E22" s="7"/>
    </row>
    <row r="23" spans="1:5" ht="15.75" customHeight="1" x14ac:dyDescent="0.25">
      <c r="A23" s="28" t="s">
        <v>5</v>
      </c>
      <c r="B23" s="25"/>
      <c r="C23" s="23"/>
      <c r="D23" s="23"/>
      <c r="E23" s="7"/>
    </row>
    <row r="24" spans="1:5" ht="28.5" customHeight="1" x14ac:dyDescent="0.25">
      <c r="A24" s="22" t="s">
        <v>15</v>
      </c>
      <c r="B24" s="30"/>
      <c r="C24" s="24"/>
      <c r="D24" s="24"/>
      <c r="E24" s="14"/>
    </row>
    <row r="25" spans="1:5" ht="15.75" customHeight="1" x14ac:dyDescent="0.25">
      <c r="A25" s="26" t="s">
        <v>1</v>
      </c>
      <c r="B25" s="24">
        <f>B27+B28+B29+B30</f>
        <v>1250</v>
      </c>
      <c r="C25" s="24">
        <f t="shared" ref="C25:D25" si="2">C27+C28+C29+C30</f>
        <v>1250</v>
      </c>
      <c r="D25" s="24">
        <f t="shared" si="2"/>
        <v>0</v>
      </c>
      <c r="E25" s="32"/>
    </row>
    <row r="26" spans="1:5" ht="15.75" customHeight="1" x14ac:dyDescent="0.25">
      <c r="A26" s="27" t="s">
        <v>2</v>
      </c>
      <c r="B26" s="24"/>
      <c r="C26" s="23"/>
      <c r="D26" s="23"/>
      <c r="E26" s="10"/>
    </row>
    <row r="27" spans="1:5" ht="14.25" customHeight="1" x14ac:dyDescent="0.25">
      <c r="A27" s="27" t="s">
        <v>13</v>
      </c>
      <c r="B27" s="24"/>
      <c r="C27" s="23"/>
      <c r="D27" s="23"/>
      <c r="E27" s="10"/>
    </row>
    <row r="28" spans="1:5" ht="15" customHeight="1" x14ac:dyDescent="0.25">
      <c r="A28" s="27" t="s">
        <v>3</v>
      </c>
      <c r="B28" s="24">
        <v>1250</v>
      </c>
      <c r="C28" s="23">
        <v>1250</v>
      </c>
      <c r="D28" s="23">
        <v>0</v>
      </c>
      <c r="E28" s="32"/>
    </row>
    <row r="29" spans="1:5" ht="13.5" customHeight="1" x14ac:dyDescent="0.25">
      <c r="A29" s="28" t="s">
        <v>4</v>
      </c>
      <c r="B29" s="24"/>
      <c r="C29" s="29"/>
      <c r="D29" s="29"/>
      <c r="E29" s="10"/>
    </row>
    <row r="30" spans="1:5" ht="15.75" customHeight="1" x14ac:dyDescent="0.25">
      <c r="A30" s="28" t="s">
        <v>5</v>
      </c>
      <c r="B30" s="25"/>
      <c r="C30" s="23"/>
      <c r="D30" s="23"/>
      <c r="E30" s="3"/>
    </row>
    <row r="31" spans="1:5" ht="26.25" customHeight="1" x14ac:dyDescent="0.25">
      <c r="A31" s="22" t="s">
        <v>14</v>
      </c>
      <c r="B31" s="8"/>
      <c r="C31" s="2"/>
      <c r="D31" s="2"/>
      <c r="E31" s="31"/>
    </row>
    <row r="32" spans="1:5" ht="15" customHeight="1" x14ac:dyDescent="0.25">
      <c r="A32" s="26" t="s">
        <v>1</v>
      </c>
      <c r="B32" s="25">
        <f>B34+B35+B36+B37</f>
        <v>1480</v>
      </c>
      <c r="C32" s="25">
        <f t="shared" ref="C32:D32" si="3">C34+C35+C36+C37</f>
        <v>1480</v>
      </c>
      <c r="D32" s="25">
        <f t="shared" si="3"/>
        <v>0</v>
      </c>
      <c r="E32" s="31"/>
    </row>
    <row r="33" spans="1:5" ht="15" customHeight="1" x14ac:dyDescent="0.25">
      <c r="A33" s="27" t="s">
        <v>2</v>
      </c>
      <c r="B33" s="25"/>
      <c r="C33" s="23"/>
      <c r="D33" s="23"/>
      <c r="E33" s="3"/>
    </row>
    <row r="34" spans="1:5" ht="18.75" customHeight="1" x14ac:dyDescent="0.25">
      <c r="A34" s="27" t="s">
        <v>13</v>
      </c>
      <c r="B34" s="25"/>
      <c r="C34" s="23"/>
      <c r="D34" s="23"/>
      <c r="E34" s="3"/>
    </row>
    <row r="35" spans="1:5" ht="14.25" customHeight="1" x14ac:dyDescent="0.25">
      <c r="A35" s="27" t="s">
        <v>3</v>
      </c>
      <c r="B35" s="25">
        <v>1480</v>
      </c>
      <c r="C35" s="23">
        <v>1480</v>
      </c>
      <c r="D35" s="23">
        <v>0</v>
      </c>
      <c r="E35" s="31"/>
    </row>
    <row r="36" spans="1:5" ht="15" customHeight="1" x14ac:dyDescent="0.25">
      <c r="A36" s="28" t="s">
        <v>4</v>
      </c>
      <c r="B36" s="25"/>
      <c r="C36" s="23"/>
      <c r="D36" s="23"/>
      <c r="E36" s="3"/>
    </row>
    <row r="37" spans="1:5" ht="14.25" customHeight="1" x14ac:dyDescent="0.25">
      <c r="A37" s="28" t="s">
        <v>5</v>
      </c>
      <c r="B37" s="25"/>
      <c r="C37" s="23"/>
      <c r="D37" s="23"/>
      <c r="E37" s="3"/>
    </row>
    <row r="38" spans="1:5" ht="20.100000000000001" customHeight="1" x14ac:dyDescent="0.25">
      <c r="A38" s="49" t="s">
        <v>17</v>
      </c>
      <c r="B38" s="25"/>
      <c r="C38" s="23"/>
      <c r="D38" s="23"/>
      <c r="E38" s="31"/>
    </row>
    <row r="39" spans="1:5" ht="14.25" customHeight="1" x14ac:dyDescent="0.25">
      <c r="A39" s="26" t="s">
        <v>1</v>
      </c>
      <c r="B39" s="25">
        <f>B41+B42+B43+B44</f>
        <v>2400</v>
      </c>
      <c r="C39" s="25">
        <f t="shared" ref="C39:D39" si="4">C41+C42+C43+C44</f>
        <v>2400</v>
      </c>
      <c r="D39" s="25">
        <f t="shared" si="4"/>
        <v>0</v>
      </c>
      <c r="E39" s="3"/>
    </row>
    <row r="40" spans="1:5" ht="15.75" customHeight="1" x14ac:dyDescent="0.25">
      <c r="A40" s="27" t="s">
        <v>2</v>
      </c>
      <c r="B40" s="25"/>
      <c r="C40" s="23"/>
      <c r="D40" s="23"/>
      <c r="E40" s="3"/>
    </row>
    <row r="41" spans="1:5" ht="15.75" customHeight="1" x14ac:dyDescent="0.25">
      <c r="A41" s="27" t="s">
        <v>13</v>
      </c>
      <c r="B41" s="25">
        <v>2400</v>
      </c>
      <c r="C41" s="23">
        <v>2400</v>
      </c>
      <c r="D41" s="23">
        <v>0</v>
      </c>
      <c r="E41" s="3"/>
    </row>
    <row r="42" spans="1:5" ht="15.75" customHeight="1" x14ac:dyDescent="0.25">
      <c r="A42" s="27" t="s">
        <v>3</v>
      </c>
      <c r="B42" s="35"/>
      <c r="C42" s="35"/>
      <c r="D42" s="35"/>
      <c r="E42" s="3"/>
    </row>
    <row r="43" spans="1:5" ht="15.75" customHeight="1" x14ac:dyDescent="0.25">
      <c r="A43" s="28" t="s">
        <v>4</v>
      </c>
      <c r="B43" s="25"/>
      <c r="C43" s="23"/>
      <c r="D43" s="23"/>
      <c r="E43" s="3"/>
    </row>
    <row r="44" spans="1:5" ht="14.25" customHeight="1" x14ac:dyDescent="0.25">
      <c r="A44" s="28" t="s">
        <v>5</v>
      </c>
      <c r="B44" s="25"/>
      <c r="C44" s="23"/>
      <c r="D44" s="23"/>
      <c r="E44" s="3"/>
    </row>
    <row r="45" spans="1:5" ht="30.75" customHeight="1" x14ac:dyDescent="0.25">
      <c r="A45" s="49" t="s">
        <v>18</v>
      </c>
      <c r="B45" s="19"/>
      <c r="C45" s="15"/>
      <c r="D45" s="15"/>
      <c r="E45" s="46" t="s">
        <v>25</v>
      </c>
    </row>
    <row r="46" spans="1:5" ht="15.75" customHeight="1" x14ac:dyDescent="0.25">
      <c r="A46" s="26" t="s">
        <v>1</v>
      </c>
      <c r="B46" s="51" t="s">
        <v>24</v>
      </c>
      <c r="C46" s="52"/>
      <c r="D46" s="42">
        <f t="shared" ref="D46" si="5">D48+D49+D50+D51</f>
        <v>1632.62</v>
      </c>
      <c r="E46" s="3"/>
    </row>
    <row r="47" spans="1:5" ht="14.25" customHeight="1" x14ac:dyDescent="0.25">
      <c r="A47" s="27" t="s">
        <v>2</v>
      </c>
      <c r="B47" s="53"/>
      <c r="C47" s="54"/>
      <c r="D47" s="43"/>
      <c r="E47" s="3"/>
    </row>
    <row r="48" spans="1:5" ht="15" customHeight="1" x14ac:dyDescent="0.25">
      <c r="A48" s="27" t="s">
        <v>13</v>
      </c>
      <c r="B48" s="53"/>
      <c r="C48" s="54"/>
      <c r="D48" s="43"/>
      <c r="E48" s="3"/>
    </row>
    <row r="49" spans="1:5" ht="14.25" customHeight="1" x14ac:dyDescent="0.25">
      <c r="A49" s="27" t="s">
        <v>3</v>
      </c>
      <c r="B49" s="53"/>
      <c r="C49" s="54"/>
      <c r="D49" s="43"/>
      <c r="E49" s="3"/>
    </row>
    <row r="50" spans="1:5" ht="15.75" customHeight="1" x14ac:dyDescent="0.25">
      <c r="A50" s="28" t="s">
        <v>4</v>
      </c>
      <c r="B50" s="53"/>
      <c r="C50" s="54"/>
      <c r="D50" s="42">
        <v>1632.62</v>
      </c>
      <c r="E50" s="3"/>
    </row>
    <row r="51" spans="1:5" ht="15" customHeight="1" x14ac:dyDescent="0.25">
      <c r="A51" s="28" t="s">
        <v>5</v>
      </c>
      <c r="B51" s="55"/>
      <c r="C51" s="56"/>
      <c r="D51" s="43"/>
      <c r="E51" s="3"/>
    </row>
    <row r="52" spans="1:5" ht="31.5" customHeight="1" x14ac:dyDescent="0.25">
      <c r="A52" s="50" t="s">
        <v>19</v>
      </c>
      <c r="B52" s="8"/>
      <c r="C52" s="2"/>
      <c r="D52" s="2"/>
      <c r="E52" s="31"/>
    </row>
    <row r="53" spans="1:5" ht="15.75" customHeight="1" x14ac:dyDescent="0.25">
      <c r="A53" s="26" t="s">
        <v>1</v>
      </c>
      <c r="B53" s="25">
        <f>B55+B56+B57+B58</f>
        <v>800</v>
      </c>
      <c r="C53" s="25">
        <f t="shared" ref="C53:D53" si="6">C55+C56+C57+C58</f>
        <v>800</v>
      </c>
      <c r="D53" s="25">
        <f t="shared" si="6"/>
        <v>0</v>
      </c>
      <c r="E53" s="3"/>
    </row>
    <row r="54" spans="1:5" ht="15.75" customHeight="1" x14ac:dyDescent="0.25">
      <c r="A54" s="27" t="s">
        <v>2</v>
      </c>
      <c r="B54" s="25"/>
      <c r="C54" s="23"/>
      <c r="D54" s="23"/>
      <c r="E54" s="3"/>
    </row>
    <row r="55" spans="1:5" ht="15.75" customHeight="1" x14ac:dyDescent="0.25">
      <c r="A55" s="27" t="s">
        <v>13</v>
      </c>
      <c r="B55" s="25"/>
      <c r="C55" s="23"/>
      <c r="D55" s="23"/>
      <c r="E55" s="3"/>
    </row>
    <row r="56" spans="1:5" ht="15.75" customHeight="1" x14ac:dyDescent="0.25">
      <c r="A56" s="27" t="s">
        <v>3</v>
      </c>
      <c r="B56" s="25">
        <v>410</v>
      </c>
      <c r="C56" s="23">
        <v>410</v>
      </c>
      <c r="D56" s="23">
        <v>0</v>
      </c>
      <c r="E56" s="3"/>
    </row>
    <row r="57" spans="1:5" ht="15.75" customHeight="1" x14ac:dyDescent="0.25">
      <c r="A57" s="28" t="s">
        <v>4</v>
      </c>
      <c r="B57" s="25">
        <v>175</v>
      </c>
      <c r="C57" s="23">
        <v>175</v>
      </c>
      <c r="D57" s="23">
        <v>0</v>
      </c>
      <c r="E57" s="3"/>
    </row>
    <row r="58" spans="1:5" ht="15.75" customHeight="1" x14ac:dyDescent="0.25">
      <c r="A58" s="28" t="s">
        <v>5</v>
      </c>
      <c r="B58" s="25">
        <v>215</v>
      </c>
      <c r="C58" s="23">
        <v>215</v>
      </c>
      <c r="D58" s="23">
        <v>0</v>
      </c>
      <c r="E58" s="3"/>
    </row>
    <row r="59" spans="1:5" ht="16.5" customHeight="1" x14ac:dyDescent="0.25">
      <c r="A59" s="36" t="s">
        <v>23</v>
      </c>
      <c r="B59" s="33"/>
      <c r="C59" s="33"/>
      <c r="D59" s="33"/>
      <c r="E59" s="33"/>
    </row>
    <row r="60" spans="1:5" ht="20.25" hidden="1" customHeight="1" x14ac:dyDescent="0.25">
      <c r="A60" s="37"/>
      <c r="B60" s="38"/>
      <c r="C60" s="38"/>
      <c r="D60" s="38"/>
      <c r="E60" s="39"/>
    </row>
    <row r="61" spans="1:5" ht="17.25" customHeight="1" x14ac:dyDescent="0.25">
      <c r="A61" s="33" t="s">
        <v>13</v>
      </c>
      <c r="B61" s="40">
        <f>B20+B41</f>
        <v>7800</v>
      </c>
      <c r="C61" s="40">
        <f t="shared" ref="C61:D61" si="7">C20+C41</f>
        <v>7800</v>
      </c>
      <c r="D61" s="40">
        <f t="shared" si="7"/>
        <v>896</v>
      </c>
      <c r="E61" s="4"/>
    </row>
    <row r="62" spans="1:5" ht="15" customHeight="1" x14ac:dyDescent="0.25">
      <c r="A62" s="33" t="s">
        <v>3</v>
      </c>
      <c r="B62" s="40">
        <f>B28+B35+B56</f>
        <v>3140</v>
      </c>
      <c r="C62" s="40">
        <f t="shared" ref="C62:D62" si="8">C28+C35+C56</f>
        <v>3140</v>
      </c>
      <c r="D62" s="40">
        <f t="shared" si="8"/>
        <v>0</v>
      </c>
      <c r="E62" s="4"/>
    </row>
    <row r="63" spans="1:5" ht="16.5" customHeight="1" x14ac:dyDescent="0.25">
      <c r="A63" s="34" t="s">
        <v>4</v>
      </c>
      <c r="B63" s="41">
        <f>B15+B22+B29+B36+B43+B50+B57</f>
        <v>175</v>
      </c>
      <c r="C63" s="41">
        <f t="shared" ref="C63:D63" si="9">C15+C22+C29+C36+C43+C50+C57</f>
        <v>175</v>
      </c>
      <c r="D63" s="41">
        <f t="shared" si="9"/>
        <v>1765.7099999999998</v>
      </c>
      <c r="E63" s="4"/>
    </row>
    <row r="64" spans="1:5" ht="17.25" customHeight="1" x14ac:dyDescent="0.25">
      <c r="A64" s="34" t="s">
        <v>5</v>
      </c>
      <c r="B64" s="41">
        <f>B16+B23+B30+B37+B44+B51+B58</f>
        <v>215</v>
      </c>
      <c r="C64" s="41">
        <f t="shared" ref="C64:D64" si="10">C16+C23+C30+C37+C44+C51+C58</f>
        <v>215</v>
      </c>
      <c r="D64" s="41">
        <f t="shared" si="10"/>
        <v>0</v>
      </c>
      <c r="E64" s="4"/>
    </row>
    <row r="65" spans="1:7" ht="16.5" customHeight="1" x14ac:dyDescent="0.25">
      <c r="A65" s="34" t="s">
        <v>6</v>
      </c>
      <c r="B65" s="41">
        <f>B61+B62+B63+B64</f>
        <v>11330</v>
      </c>
      <c r="C65" s="41">
        <f t="shared" ref="C65:D65" si="11">C61+C62+C63+C64</f>
        <v>11330</v>
      </c>
      <c r="D65" s="41">
        <f t="shared" si="11"/>
        <v>2661.71</v>
      </c>
      <c r="E65" s="4"/>
    </row>
    <row r="67" spans="1:7" x14ac:dyDescent="0.25">
      <c r="C67" s="1"/>
      <c r="F67" s="1"/>
    </row>
    <row r="68" spans="1:7" x14ac:dyDescent="0.25">
      <c r="D68" s="1"/>
      <c r="G68" s="1"/>
    </row>
  </sheetData>
  <mergeCells count="7">
    <mergeCell ref="B46:C51"/>
    <mergeCell ref="E9:E10"/>
    <mergeCell ref="A3:E3"/>
    <mergeCell ref="A4:E4"/>
    <mergeCell ref="A6:A7"/>
    <mergeCell ref="D2:E2"/>
    <mergeCell ref="B6:E6"/>
  </mergeCells>
  <pageMargins left="0.70866141732283472" right="0.51181102362204722" top="0.55118110236220474" bottom="0.55118110236220474" header="0.31496062992125984" footer="0.31496062992125984"/>
  <pageSetup paperSize="9" scale="83" orientation="landscape" r:id="rId1"/>
  <headerFooter differentFirst="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Storchevaya</dc:creator>
  <cp:lastModifiedBy>Леново_6</cp:lastModifiedBy>
  <cp:lastPrinted>2018-02-13T13:48:35Z</cp:lastPrinted>
  <dcterms:created xsi:type="dcterms:W3CDTF">2017-07-10T08:52:24Z</dcterms:created>
  <dcterms:modified xsi:type="dcterms:W3CDTF">2018-02-13T13:49:18Z</dcterms:modified>
</cp:coreProperties>
</file>